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<sst xmlns="http://schemas.openxmlformats.org/spreadsheetml/2006/main" count="72" uniqueCount="63">
  <si>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ALYTAUS REGIONO PROJEKTŲ SĄRAŠAS</t>
    </r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</si>
  <si>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</si>
  <si>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</si>
  <si>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</si>
  <si>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</si>
  <si>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t>2016-12-28</t>
  </si>
  <si>
    <t>Nr.</t>
  </si>
  <si>
    <t>06.2.1-TID-R-511-11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</si>
  <si>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</si>
  <si>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</si>
  <si>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</si>
  <si>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</si>
  <si>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</si>
  <si>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</si>
  <si>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</si>
  <si>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</si>
  <si>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</si>
  <si>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</si>
  <si>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</si>
  <si>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</si>
  <si>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</si>
  <si>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</si>
  <si>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</si>
  <si>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</si>
  <si>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</si>
  <si>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</si>
  <si>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</si>
  <si>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</si>
  <si>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</si>
  <si>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</si>
  <si>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</si>
  <si>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</si>
  <si>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</si>
  <si>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</si>
  <si>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</si>
  <si>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</si>
  <si>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</si>
  <si>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</si>
  <si>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</si>
  <si>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</si>
  <si>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</si>
  <si>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</si>
  <si>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Perspektyvinės gatvės nuo Pramonės g. iki Naujosios g. Alytuje įrengimas</t>
  </si>
  <si>
    <t>2.</t>
  </si>
  <si>
    <t>Saugaus eismo priemonių diegimas Alytaus mieste</t>
  </si>
  <si>
    <t>3.</t>
  </si>
  <si>
    <t>Alytaus rajono savivaldybės administracija</t>
  </si>
  <si>
    <t>Eismo saugos priemonių diegimas Alytaus rajono savivaldybėje</t>
  </si>
  <si>
    <t>4.</t>
  </si>
  <si>
    <t>Druskininkų savivaldybės administracija</t>
  </si>
  <si>
    <t>5.</t>
  </si>
  <si>
    <t>Lazdijų rajono savivaldybės administracija</t>
  </si>
  <si>
    <t>Lazdijų miesto Seinų ir Lazdijos gatvių bei vietinės reikšmės kelio nuo Janonio gatvės iki Lazdijų hipodromo rekonstravimas</t>
  </si>
  <si>
    <t>6.</t>
  </si>
  <si>
    <t>Varėnos rajono savivaldybės administracija</t>
  </si>
  <si>
    <t>Varėnos miesto J. Basanavičiaus, Savanorių, M. K. Čiurlionio gatvių rekonstrukcija</t>
  </si>
  <si>
    <t>IŠ VISO:</t>
  </si>
  <si>
    <t>Regionui numatytas ES struktūrinių fondų lėšų limitas:</t>
  </si>
  <si>
    <t>M.K. Čiurlionio gatvės atkarpos Druskininkų m. rekonstrukcija</t>
  </si>
  <si>
    <t>Suėjus paraiškos pateikimo terminui projektas turi atitikti priemonės "Vietinių kelių vystymas" PFSA 28 punkto reikalavimus.</t>
  </si>
  <si>
    <t>7.</t>
  </si>
  <si>
    <t>Eismo saugumo priemonių diegimas Druskininkų savivaldybėje</t>
  </si>
  <si>
    <t xml:space="preserve">Patvirtinta
Alytaus regiono plėtros tarybos
2016 m. gruodžio 28 d. sprendimu Nr.51/6S-1
 (Alytaus regiono plėtros tarybos 2019 m. rugpjūčio 29 d.
sprendimo Nr.51/6S-29 redakcija)   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</si>
</sst>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-10427]yyyy\-mm\-dd"/>
    <numFmt numFmtId="197" formatCode="[$-10409]#,##0.00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195" fontId="10" fillId="0" borderId="10" xfId="0" applyNumberFormat="1" applyFont="1" applyBorder="1" applyAlignment="1" applyProtection="1">
      <alignment horizontal="left" vertical="top" wrapText="1" readingOrder="1"/>
      <protection locked="0"/>
    </xf>
    <xf numFmtId="196" fontId="10" fillId="0" borderId="10" xfId="0" applyNumberFormat="1" applyFont="1" applyBorder="1" applyAlignment="1" applyProtection="1">
      <alignment horizontal="left" vertical="top" wrapText="1" readingOrder="1"/>
      <protection locked="0"/>
    </xf>
    <xf numFmtId="195" fontId="11" fillId="0" borderId="11" xfId="0" applyNumberFormat="1" applyFont="1" applyBorder="1" applyAlignment="1" applyProtection="1">
      <alignment vertical="top" wrapText="1" readingOrder="1"/>
      <protection locked="0"/>
    </xf>
    <xf numFmtId="195" fontId="50" fillId="0" borderId="0" xfId="41" applyNumberFormat="1" applyFont="1">
      <alignment/>
      <protection/>
    </xf>
    <xf numFmtId="0" fontId="10" fillId="34" borderId="10" xfId="0" applyFont="1" applyFill="1" applyBorder="1" applyAlignment="1" applyProtection="1">
      <alignment vertical="top" wrapText="1" readingOrder="1"/>
      <protection locked="0"/>
    </xf>
    <xf numFmtId="195" fontId="10" fillId="3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34" borderId="10" xfId="0" applyFont="1" applyFill="1" applyBorder="1" applyAlignment="1" applyProtection="1">
      <alignment horizontal="left" vertical="top" wrapText="1" readingOrder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196" fontId="10" fillId="34" borderId="10" xfId="0" applyNumberFormat="1" applyFont="1" applyFill="1" applyBorder="1" applyAlignment="1" applyProtection="1">
      <alignment horizontal="left" vertical="top" wrapText="1" readingOrder="1"/>
      <protection locked="0"/>
    </xf>
    <xf numFmtId="195" fontId="10" fillId="3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34" borderId="12" xfId="0" applyFont="1" applyFill="1" applyBorder="1" applyAlignment="1" applyProtection="1">
      <alignment horizontal="left" vertical="top" wrapText="1" readingOrder="1"/>
      <protection locked="0"/>
    </xf>
    <xf numFmtId="0" fontId="10" fillId="34" borderId="10" xfId="0" applyFont="1" applyFill="1" applyBorder="1" applyAlignment="1" applyProtection="1">
      <alignment horizontal="left" vertical="top" wrapText="1" readingOrder="1"/>
      <protection locked="0"/>
    </xf>
    <xf numFmtId="0" fontId="11" fillId="0" borderId="10" xfId="0" applyFont="1" applyBorder="1" applyAlignment="1" applyProtection="1">
      <alignment horizontal="right" vertical="top" wrapText="1" readingOrder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197" fontId="11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Font="1" applyBorder="1" applyAlignment="1" applyProtection="1">
      <alignment horizontal="left" vertical="top" wrapText="1" readingOrder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195" fontId="11" fillId="0" borderId="11" xfId="0" applyNumberFormat="1" applyFont="1" applyBorder="1" applyAlignment="1" applyProtection="1">
      <alignment vertical="top" wrapText="1" readingOrder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0" fillId="34" borderId="10" xfId="0" applyFont="1" applyFill="1" applyBorder="1" applyAlignment="1" applyProtection="1">
      <alignment horizontal="left" vertical="top" wrapText="1" readingOrder="1"/>
      <protection locked="0"/>
    </xf>
    <xf numFmtId="0" fontId="0" fillId="34" borderId="12" xfId="0" applyFont="1" applyFill="1" applyBorder="1" applyAlignment="1" applyProtection="1">
      <alignment horizontal="left" vertical="top" wrapText="1" readingOrder="1"/>
      <protection locked="0"/>
    </xf>
    <xf numFmtId="195" fontId="10" fillId="34" borderId="10" xfId="0" applyNumberFormat="1" applyFont="1" applyFill="1" applyBorder="1" applyAlignment="1" applyProtection="1">
      <alignment horizontal="left" vertical="top" wrapText="1" readingOrder="1"/>
      <protection locked="0"/>
    </xf>
    <xf numFmtId="195" fontId="10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0" fillId="0" borderId="13" xfId="0" applyFont="1" applyBorder="1" applyAlignment="1" applyProtection="1">
      <alignment horizontal="left" vertical="top" wrapText="1" readingOrder="1"/>
      <protection locked="0"/>
    </xf>
    <xf numFmtId="0" fontId="0" fillId="0" borderId="12" xfId="0" applyFont="1" applyBorder="1" applyAlignment="1" applyProtection="1">
      <alignment horizontal="left" vertical="top" wrapText="1" readingOrder="1"/>
      <protection locked="0"/>
    </xf>
    <xf numFmtId="195" fontId="10" fillId="0" borderId="16" xfId="0" applyNumberFormat="1" applyFont="1" applyBorder="1" applyAlignment="1" applyProtection="1">
      <alignment horizontal="left" vertical="top" wrapText="1" readingOrder="1"/>
      <protection locked="0"/>
    </xf>
    <xf numFmtId="195" fontId="10" fillId="0" borderId="12" xfId="0" applyNumberFormat="1" applyFont="1" applyBorder="1" applyAlignment="1" applyProtection="1">
      <alignment horizontal="left" vertical="top" wrapText="1" readingOrder="1"/>
      <protection locked="0"/>
    </xf>
    <xf numFmtId="0" fontId="0" fillId="0" borderId="13" xfId="0" applyFont="1" applyBorder="1" applyAlignment="1" applyProtection="1">
      <alignment horizontal="left" vertical="top" wrapText="1" readingOrder="1"/>
      <protection locked="0"/>
    </xf>
    <xf numFmtId="0" fontId="0" fillId="34" borderId="13" xfId="0" applyFont="1" applyFill="1" applyBorder="1" applyAlignment="1" applyProtection="1">
      <alignment horizontal="left" vertical="top" wrapText="1" readingOrder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8" fillId="33" borderId="16" xfId="0" applyFont="1" applyFill="1" applyBorder="1" applyAlignment="1" applyProtection="1">
      <alignment horizontal="center" vertical="center" wrapText="1" readingOrder="1"/>
      <protection locked="0"/>
    </xf>
    <xf numFmtId="0" fontId="8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  <xf numFmtId="195" fontId="10" fillId="34" borderId="16" xfId="0" applyNumberFormat="1" applyFont="1" applyFill="1" applyBorder="1" applyAlignment="1" applyProtection="1">
      <alignment horizontal="left" vertical="top" wrapText="1" readingOrder="1"/>
      <protection locked="0"/>
    </xf>
    <xf numFmtId="195" fontId="10" fillId="34" borderId="12" xfId="0" applyNumberFormat="1" applyFont="1" applyFill="1" applyBorder="1" applyAlignment="1" applyProtection="1">
      <alignment horizontal="left" vertical="top" wrapText="1" readingOrder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showGridLines="0" tabSelected="1" zoomScalePageLayoutView="0" workbookViewId="0" topLeftCell="A17">
      <selection activeCell="N28" sqref="N28:O28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8.28125" style="0" hidden="1" customWidth="1"/>
    <col min="6" max="6" width="15.28125" style="0" hidden="1" customWidth="1"/>
    <col min="7" max="7" width="10.00390625" style="0" bestFit="1" customWidth="1"/>
    <col min="8" max="8" width="0.5625" style="0" customWidth="1"/>
    <col min="9" max="9" width="18.28125" style="0" customWidth="1"/>
    <col min="10" max="10" width="0.9921875" style="0" customWidth="1"/>
    <col min="11" max="11" width="7.140625" style="0" customWidth="1"/>
    <col min="12" max="12" width="9.7109375" style="0" customWidth="1"/>
    <col min="13" max="13" width="16.7109375" style="0" customWidth="1"/>
    <col min="14" max="14" width="1.8515625" style="0" customWidth="1"/>
    <col min="15" max="15" width="14.7109375" style="0" customWidth="1"/>
    <col min="16" max="16" width="11.8515625" style="0" customWidth="1"/>
    <col min="17" max="17" width="2.8515625" style="0" customWidth="1"/>
    <col min="18" max="18" width="10.7109375" style="0" customWidth="1"/>
    <col min="19" max="19" width="3.8515625" style="0" customWidth="1"/>
    <col min="20" max="20" width="22.8515625" style="0" customWidth="1"/>
    <col min="21" max="21" width="19.00390625" style="0" customWidth="1"/>
    <col min="22" max="22" width="3.140625" style="0" customWidth="1"/>
  </cols>
  <sheetData>
    <row r="1" ht="11.25" customHeight="1"/>
    <row r="2" spans="1:21" ht="62.25" customHeight="1">
      <c r="A2" s="6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70" t="s">
        <v>62</v>
      </c>
      <c r="R2" s="71"/>
      <c r="S2" s="71"/>
      <c r="T2" s="71"/>
      <c r="U2" s="71"/>
    </row>
    <row r="3" spans="1:21" ht="16.5" customHeight="1">
      <c r="A3" s="6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72"/>
      <c r="R3" s="55"/>
      <c r="S3" s="55"/>
      <c r="T3" s="55"/>
      <c r="U3" s="55"/>
    </row>
    <row r="4" spans="1:21" ht="16.5" customHeight="1">
      <c r="A4" s="65"/>
      <c r="B4" s="55"/>
      <c r="C4" s="55"/>
      <c r="D4" s="73" t="s">
        <v>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5"/>
      <c r="T4" s="55"/>
      <c r="U4" s="55"/>
    </row>
    <row r="5" spans="1:21" ht="16.5" customHeight="1">
      <c r="A5" s="67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6.5" customHeight="1">
      <c r="A6" s="6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6.5" customHeight="1">
      <c r="A7" s="65"/>
      <c r="B7" s="55"/>
      <c r="C7" s="55"/>
      <c r="D7" s="69" t="s">
        <v>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5"/>
      <c r="T7" s="55"/>
      <c r="U7" s="55"/>
    </row>
    <row r="8" spans="1:21" ht="16.5" customHeight="1">
      <c r="A8" s="67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5" customHeight="1">
      <c r="A9" s="62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5" customHeight="1">
      <c r="A10" s="63" t="s">
        <v>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6.5" customHeight="1">
      <c r="A11" s="6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>
      <c r="A12" s="65"/>
      <c r="B12" s="55"/>
      <c r="C12" s="55"/>
      <c r="D12" s="55"/>
      <c r="E12" s="55"/>
      <c r="F12" s="55"/>
      <c r="G12" s="55"/>
      <c r="H12" s="66" t="s">
        <v>5</v>
      </c>
      <c r="I12" s="61"/>
      <c r="J12" s="61"/>
      <c r="K12" s="1" t="s">
        <v>6</v>
      </c>
      <c r="L12" s="66" t="s">
        <v>7</v>
      </c>
      <c r="M12" s="61"/>
      <c r="N12" s="61"/>
      <c r="O12" s="65"/>
      <c r="P12" s="55"/>
      <c r="Q12" s="55"/>
      <c r="R12" s="55"/>
      <c r="S12" s="55"/>
      <c r="T12" s="55"/>
      <c r="U12" s="55"/>
    </row>
    <row r="13" ht="409.5" customHeight="1" hidden="1"/>
    <row r="14" ht="12" customHeight="1"/>
    <row r="15" spans="1:22" ht="17.25" customHeight="1">
      <c r="A15" s="43" t="s">
        <v>8</v>
      </c>
      <c r="B15" s="43" t="s">
        <v>9</v>
      </c>
      <c r="C15" s="43" t="s">
        <v>10</v>
      </c>
      <c r="D15" s="46"/>
      <c r="E15" s="43" t="s">
        <v>11</v>
      </c>
      <c r="F15" s="43" t="s">
        <v>12</v>
      </c>
      <c r="G15" s="43" t="s">
        <v>13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2"/>
      <c r="T15" s="43" t="s">
        <v>14</v>
      </c>
      <c r="U15" s="43" t="s">
        <v>15</v>
      </c>
      <c r="V15" s="46"/>
    </row>
    <row r="16" spans="1:22" ht="20.25" customHeight="1">
      <c r="A16" s="44"/>
      <c r="B16" s="44"/>
      <c r="C16" s="47"/>
      <c r="D16" s="48"/>
      <c r="E16" s="44"/>
      <c r="F16" s="44"/>
      <c r="G16" s="43" t="s">
        <v>16</v>
      </c>
      <c r="H16" s="46"/>
      <c r="I16" s="43" t="s">
        <v>17</v>
      </c>
      <c r="J16" s="53"/>
      <c r="K16" s="53"/>
      <c r="L16" s="52"/>
      <c r="M16" s="54" t="s">
        <v>18</v>
      </c>
      <c r="N16" s="55"/>
      <c r="O16" s="55"/>
      <c r="P16" s="55"/>
      <c r="Q16" s="55"/>
      <c r="R16" s="55"/>
      <c r="S16" s="55"/>
      <c r="T16" s="44"/>
      <c r="U16" s="47"/>
      <c r="V16" s="48"/>
    </row>
    <row r="17" spans="1:22" ht="15.75" customHeight="1">
      <c r="A17" s="44"/>
      <c r="B17" s="44"/>
      <c r="C17" s="47"/>
      <c r="D17" s="48"/>
      <c r="E17" s="44"/>
      <c r="F17" s="44"/>
      <c r="G17" s="47"/>
      <c r="H17" s="48"/>
      <c r="I17" s="43" t="s">
        <v>19</v>
      </c>
      <c r="J17" s="56"/>
      <c r="K17" s="53"/>
      <c r="L17" s="53"/>
      <c r="M17" s="57" t="s">
        <v>20</v>
      </c>
      <c r="N17" s="58"/>
      <c r="O17" s="58"/>
      <c r="P17" s="58"/>
      <c r="Q17" s="58"/>
      <c r="R17" s="58"/>
      <c r="S17" s="59"/>
      <c r="T17" s="44"/>
      <c r="U17" s="47"/>
      <c r="V17" s="48"/>
    </row>
    <row r="18" spans="1:22" ht="16.5" customHeight="1">
      <c r="A18" s="44"/>
      <c r="B18" s="44"/>
      <c r="C18" s="47"/>
      <c r="D18" s="48"/>
      <c r="E18" s="44"/>
      <c r="F18" s="44"/>
      <c r="G18" s="47"/>
      <c r="H18" s="48"/>
      <c r="I18" s="44"/>
      <c r="J18" s="43" t="s">
        <v>21</v>
      </c>
      <c r="K18" s="60"/>
      <c r="L18" s="46"/>
      <c r="M18" s="43" t="s">
        <v>22</v>
      </c>
      <c r="N18" s="53"/>
      <c r="O18" s="53"/>
      <c r="P18" s="53"/>
      <c r="Q18" s="53"/>
      <c r="R18" s="53"/>
      <c r="S18" s="52"/>
      <c r="T18" s="44"/>
      <c r="U18" s="47"/>
      <c r="V18" s="48"/>
    </row>
    <row r="19" spans="1:22" ht="49.5" customHeight="1">
      <c r="A19" s="45"/>
      <c r="B19" s="45"/>
      <c r="C19" s="49"/>
      <c r="D19" s="50"/>
      <c r="E19" s="45"/>
      <c r="F19" s="45"/>
      <c r="G19" s="49"/>
      <c r="H19" s="50"/>
      <c r="I19" s="45"/>
      <c r="J19" s="49"/>
      <c r="K19" s="61"/>
      <c r="L19" s="50"/>
      <c r="M19" s="2" t="s">
        <v>21</v>
      </c>
      <c r="N19" s="43" t="s">
        <v>23</v>
      </c>
      <c r="O19" s="52"/>
      <c r="P19" s="43" t="s">
        <v>24</v>
      </c>
      <c r="Q19" s="52"/>
      <c r="R19" s="43" t="s">
        <v>25</v>
      </c>
      <c r="S19" s="52"/>
      <c r="T19" s="45"/>
      <c r="U19" s="49"/>
      <c r="V19" s="50"/>
    </row>
    <row r="20" spans="1:22" ht="12.75">
      <c r="A20" s="12" t="s">
        <v>26</v>
      </c>
      <c r="B20" s="12" t="s">
        <v>27</v>
      </c>
      <c r="C20" s="40" t="s">
        <v>28</v>
      </c>
      <c r="D20" s="41"/>
      <c r="E20" s="12" t="s">
        <v>29</v>
      </c>
      <c r="F20" s="12" t="s">
        <v>30</v>
      </c>
      <c r="G20" s="40" t="s">
        <v>31</v>
      </c>
      <c r="H20" s="41"/>
      <c r="I20" s="12" t="s">
        <v>32</v>
      </c>
      <c r="J20" s="40" t="s">
        <v>33</v>
      </c>
      <c r="K20" s="42"/>
      <c r="L20" s="41"/>
      <c r="M20" s="12" t="s">
        <v>34</v>
      </c>
      <c r="N20" s="40" t="s">
        <v>35</v>
      </c>
      <c r="O20" s="41"/>
      <c r="P20" s="40" t="s">
        <v>36</v>
      </c>
      <c r="Q20" s="41"/>
      <c r="R20" s="40" t="s">
        <v>37</v>
      </c>
      <c r="S20" s="41"/>
      <c r="T20" s="12" t="s">
        <v>38</v>
      </c>
      <c r="U20" s="51" t="s">
        <v>39</v>
      </c>
      <c r="V20" s="52"/>
    </row>
    <row r="21" spans="1:22" ht="58.5" customHeight="1">
      <c r="A21" s="3" t="s">
        <v>40</v>
      </c>
      <c r="B21" s="4" t="s">
        <v>41</v>
      </c>
      <c r="C21" s="21" t="s">
        <v>42</v>
      </c>
      <c r="D21" s="35"/>
      <c r="E21" s="4"/>
      <c r="F21" s="4"/>
      <c r="G21" s="33">
        <f>SUM(I21:S21)</f>
        <v>879927.06</v>
      </c>
      <c r="H21" s="35"/>
      <c r="I21" s="5">
        <v>747938</v>
      </c>
      <c r="J21" s="33">
        <v>0</v>
      </c>
      <c r="K21" s="38"/>
      <c r="L21" s="35"/>
      <c r="M21" s="5">
        <v>0</v>
      </c>
      <c r="N21" s="33">
        <v>131989.06</v>
      </c>
      <c r="O21" s="35"/>
      <c r="P21" s="33">
        <v>0</v>
      </c>
      <c r="Q21" s="35"/>
      <c r="R21" s="33">
        <v>0</v>
      </c>
      <c r="S21" s="35"/>
      <c r="T21" s="6">
        <v>42855</v>
      </c>
      <c r="U21" s="21" t="s">
        <v>59</v>
      </c>
      <c r="V21" s="22"/>
    </row>
    <row r="22" spans="1:22" ht="56.25" customHeight="1">
      <c r="A22" s="3" t="s">
        <v>43</v>
      </c>
      <c r="B22" s="4" t="s">
        <v>41</v>
      </c>
      <c r="C22" s="21" t="s">
        <v>44</v>
      </c>
      <c r="D22" s="35"/>
      <c r="E22" s="4"/>
      <c r="F22" s="4"/>
      <c r="G22" s="33">
        <f aca="true" t="shared" si="0" ref="G22:G27">SUM(I22:S22)</f>
        <v>274146.8</v>
      </c>
      <c r="H22" s="35"/>
      <c r="I22" s="5">
        <v>233024.78</v>
      </c>
      <c r="J22" s="33">
        <v>0</v>
      </c>
      <c r="K22" s="38"/>
      <c r="L22" s="35"/>
      <c r="M22" s="5">
        <v>0</v>
      </c>
      <c r="N22" s="33">
        <v>41122.02</v>
      </c>
      <c r="O22" s="35"/>
      <c r="P22" s="33">
        <v>0</v>
      </c>
      <c r="Q22" s="35"/>
      <c r="R22" s="33">
        <v>0</v>
      </c>
      <c r="S22" s="35"/>
      <c r="T22" s="6">
        <v>43342</v>
      </c>
      <c r="U22" s="21" t="s">
        <v>59</v>
      </c>
      <c r="V22" s="22"/>
    </row>
    <row r="23" spans="1:22" ht="56.25" customHeight="1">
      <c r="A23" s="9" t="s">
        <v>45</v>
      </c>
      <c r="B23" s="11" t="s">
        <v>46</v>
      </c>
      <c r="C23" s="30" t="s">
        <v>47</v>
      </c>
      <c r="D23" s="31"/>
      <c r="E23" s="11"/>
      <c r="F23" s="11"/>
      <c r="G23" s="32">
        <f t="shared" si="0"/>
        <v>274817.98</v>
      </c>
      <c r="H23" s="31"/>
      <c r="I23" s="10">
        <v>200844</v>
      </c>
      <c r="J23" s="32">
        <v>0</v>
      </c>
      <c r="K23" s="39"/>
      <c r="L23" s="31"/>
      <c r="M23" s="10">
        <v>0</v>
      </c>
      <c r="N23" s="32">
        <v>73973.98</v>
      </c>
      <c r="O23" s="31"/>
      <c r="P23" s="32">
        <v>0</v>
      </c>
      <c r="Q23" s="31"/>
      <c r="R23" s="32">
        <v>0</v>
      </c>
      <c r="S23" s="31"/>
      <c r="T23" s="13">
        <v>43252</v>
      </c>
      <c r="U23" s="21" t="s">
        <v>59</v>
      </c>
      <c r="V23" s="22"/>
    </row>
    <row r="24" spans="1:22" ht="58.5" customHeight="1">
      <c r="A24" s="9" t="s">
        <v>48</v>
      </c>
      <c r="B24" s="11" t="s">
        <v>49</v>
      </c>
      <c r="C24" s="30" t="s">
        <v>58</v>
      </c>
      <c r="D24" s="31"/>
      <c r="E24" s="11"/>
      <c r="F24" s="11"/>
      <c r="G24" s="32">
        <f t="shared" si="0"/>
        <v>1258144.24</v>
      </c>
      <c r="H24" s="31"/>
      <c r="I24" s="10">
        <v>384649</v>
      </c>
      <c r="J24" s="32">
        <v>0</v>
      </c>
      <c r="K24" s="39"/>
      <c r="L24" s="31"/>
      <c r="M24" s="10">
        <v>0</v>
      </c>
      <c r="N24" s="32">
        <v>873495.24</v>
      </c>
      <c r="O24" s="31"/>
      <c r="P24" s="32">
        <v>0</v>
      </c>
      <c r="Q24" s="31"/>
      <c r="R24" s="32">
        <v>0</v>
      </c>
      <c r="S24" s="31"/>
      <c r="T24" s="13">
        <v>43326</v>
      </c>
      <c r="U24" s="21" t="s">
        <v>59</v>
      </c>
      <c r="V24" s="22"/>
    </row>
    <row r="25" spans="1:22" ht="58.5" customHeight="1">
      <c r="A25" s="9" t="s">
        <v>50</v>
      </c>
      <c r="B25" s="16" t="s">
        <v>49</v>
      </c>
      <c r="C25" s="16" t="s">
        <v>61</v>
      </c>
      <c r="D25" s="15"/>
      <c r="E25" s="16"/>
      <c r="F25" s="16"/>
      <c r="G25" s="74">
        <f>SUM(I25:S25)</f>
        <v>343390.47</v>
      </c>
      <c r="H25" s="75"/>
      <c r="I25" s="14">
        <v>112989</v>
      </c>
      <c r="J25" s="32">
        <v>0</v>
      </c>
      <c r="K25" s="39"/>
      <c r="L25" s="31"/>
      <c r="M25" s="14">
        <v>0</v>
      </c>
      <c r="N25" s="32">
        <v>230401.47</v>
      </c>
      <c r="O25" s="31"/>
      <c r="P25" s="32">
        <v>0</v>
      </c>
      <c r="Q25" s="31"/>
      <c r="R25" s="32">
        <v>0</v>
      </c>
      <c r="S25" s="31"/>
      <c r="T25" s="13">
        <v>43496</v>
      </c>
      <c r="U25" s="21" t="s">
        <v>59</v>
      </c>
      <c r="V25" s="22"/>
    </row>
    <row r="26" spans="1:22" ht="54.75" customHeight="1">
      <c r="A26" s="3" t="s">
        <v>53</v>
      </c>
      <c r="B26" s="4" t="s">
        <v>51</v>
      </c>
      <c r="C26" s="21" t="s">
        <v>52</v>
      </c>
      <c r="D26" s="35"/>
      <c r="E26" s="4"/>
      <c r="F26" s="4"/>
      <c r="G26" s="36">
        <f t="shared" si="0"/>
        <v>759934</v>
      </c>
      <c r="H26" s="37"/>
      <c r="I26" s="5">
        <v>645944</v>
      </c>
      <c r="J26" s="33">
        <v>0</v>
      </c>
      <c r="K26" s="38"/>
      <c r="L26" s="35"/>
      <c r="M26" s="5">
        <v>0</v>
      </c>
      <c r="N26" s="33">
        <v>113990</v>
      </c>
      <c r="O26" s="35"/>
      <c r="P26" s="33">
        <v>0</v>
      </c>
      <c r="Q26" s="35"/>
      <c r="R26" s="33">
        <v>0</v>
      </c>
      <c r="S26" s="35"/>
      <c r="T26" s="6">
        <v>43130</v>
      </c>
      <c r="U26" s="21" t="s">
        <v>59</v>
      </c>
      <c r="V26" s="22"/>
    </row>
    <row r="27" spans="1:22" ht="57" customHeight="1" thickBot="1">
      <c r="A27" s="3" t="s">
        <v>60</v>
      </c>
      <c r="B27" s="4" t="s">
        <v>54</v>
      </c>
      <c r="C27" s="21" t="s">
        <v>55</v>
      </c>
      <c r="D27" s="22"/>
      <c r="E27" s="4"/>
      <c r="F27" s="4"/>
      <c r="G27" s="33">
        <f t="shared" si="0"/>
        <v>835464</v>
      </c>
      <c r="H27" s="22"/>
      <c r="I27" s="5">
        <v>710144</v>
      </c>
      <c r="J27" s="33">
        <v>0</v>
      </c>
      <c r="K27" s="34"/>
      <c r="L27" s="22"/>
      <c r="M27" s="5">
        <v>62660</v>
      </c>
      <c r="N27" s="33">
        <v>62660</v>
      </c>
      <c r="O27" s="22"/>
      <c r="P27" s="33">
        <v>0</v>
      </c>
      <c r="Q27" s="22"/>
      <c r="R27" s="33">
        <v>0</v>
      </c>
      <c r="S27" s="22"/>
      <c r="T27" s="6">
        <v>42887</v>
      </c>
      <c r="U27" s="21" t="s">
        <v>59</v>
      </c>
      <c r="V27" s="22"/>
    </row>
    <row r="28" spans="1:22" ht="12.75">
      <c r="A28" s="23" t="s">
        <v>56</v>
      </c>
      <c r="B28" s="24"/>
      <c r="C28" s="24"/>
      <c r="D28" s="24"/>
      <c r="E28" s="24"/>
      <c r="F28" s="25"/>
      <c r="G28" s="8">
        <f>SUM(G21:H27)</f>
        <v>4625824.55</v>
      </c>
      <c r="H28" s="8"/>
      <c r="I28" s="8">
        <f>SUM(I21:J27)</f>
        <v>3035532.7800000003</v>
      </c>
      <c r="J28" s="26">
        <f aca="true" t="shared" si="1" ref="J28:O28">SUM(J21:K27)</f>
        <v>0</v>
      </c>
      <c r="K28" s="27">
        <f t="shared" si="1"/>
        <v>0</v>
      </c>
      <c r="L28" s="28">
        <f t="shared" si="1"/>
        <v>62660</v>
      </c>
      <c r="M28" s="7">
        <f>SUM(M21:M27)</f>
        <v>62660</v>
      </c>
      <c r="N28" s="26">
        <f t="shared" si="1"/>
        <v>1527631.77</v>
      </c>
      <c r="O28" s="28">
        <f t="shared" si="1"/>
        <v>0</v>
      </c>
      <c r="P28" s="26">
        <f>SUM(P21:Q27)</f>
        <v>0</v>
      </c>
      <c r="Q28" s="28">
        <f>SUM(Q21:R27)</f>
        <v>0</v>
      </c>
      <c r="R28" s="26">
        <f>SUM(R21:S27)</f>
        <v>0</v>
      </c>
      <c r="S28" s="28">
        <f>SUM(S21:T27)</f>
        <v>302288</v>
      </c>
      <c r="T28" s="29"/>
      <c r="U28" s="24"/>
      <c r="V28" s="25"/>
    </row>
    <row r="29" spans="1:22" ht="16.5" customHeight="1">
      <c r="A29" s="17" t="s">
        <v>57</v>
      </c>
      <c r="B29" s="18"/>
      <c r="C29" s="18"/>
      <c r="D29" s="18"/>
      <c r="E29" s="18"/>
      <c r="F29" s="18"/>
      <c r="G29" s="18"/>
      <c r="H29" s="19"/>
      <c r="I29" s="20">
        <v>3052809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ht="33" customHeight="1"/>
    <row r="31" ht="36.75" customHeight="1"/>
  </sheetData>
  <sheetProtection/>
  <mergeCells count="102">
    <mergeCell ref="G25:H25"/>
    <mergeCell ref="J25:L25"/>
    <mergeCell ref="N25:O25"/>
    <mergeCell ref="P25:Q25"/>
    <mergeCell ref="R25:S25"/>
    <mergeCell ref="U25:V25"/>
    <mergeCell ref="A2:P2"/>
    <mergeCell ref="Q2:U2"/>
    <mergeCell ref="A3:P3"/>
    <mergeCell ref="Q3:U3"/>
    <mergeCell ref="A4:C4"/>
    <mergeCell ref="D4:R4"/>
    <mergeCell ref="S4:U4"/>
    <mergeCell ref="O12:U12"/>
    <mergeCell ref="A5:U5"/>
    <mergeCell ref="A6:U6"/>
    <mergeCell ref="A7:C7"/>
    <mergeCell ref="D7:R7"/>
    <mergeCell ref="S7:U7"/>
    <mergeCell ref="A8:U8"/>
    <mergeCell ref="N19:O19"/>
    <mergeCell ref="P19:Q19"/>
    <mergeCell ref="R19:S19"/>
    <mergeCell ref="G16:H19"/>
    <mergeCell ref="A9:U9"/>
    <mergeCell ref="A10:U10"/>
    <mergeCell ref="A11:U11"/>
    <mergeCell ref="A12:G12"/>
    <mergeCell ref="H12:J12"/>
    <mergeCell ref="L12:N12"/>
    <mergeCell ref="J17:L17"/>
    <mergeCell ref="M17:S17"/>
    <mergeCell ref="J18:L19"/>
    <mergeCell ref="M18:S18"/>
    <mergeCell ref="A15:A19"/>
    <mergeCell ref="B15:B19"/>
    <mergeCell ref="C15:D19"/>
    <mergeCell ref="E15:E19"/>
    <mergeCell ref="F15:F19"/>
    <mergeCell ref="G15:S15"/>
    <mergeCell ref="J20:L20"/>
    <mergeCell ref="N20:O20"/>
    <mergeCell ref="P20:Q20"/>
    <mergeCell ref="R20:S20"/>
    <mergeCell ref="T15:T19"/>
    <mergeCell ref="U15:V19"/>
    <mergeCell ref="U20:V20"/>
    <mergeCell ref="I16:L16"/>
    <mergeCell ref="M16:S16"/>
    <mergeCell ref="I17:I19"/>
    <mergeCell ref="C21:D21"/>
    <mergeCell ref="G21:H21"/>
    <mergeCell ref="J21:L21"/>
    <mergeCell ref="N21:O21"/>
    <mergeCell ref="P21:Q21"/>
    <mergeCell ref="R21:S21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U24:V24"/>
    <mergeCell ref="R22:S22"/>
    <mergeCell ref="J24:L24"/>
    <mergeCell ref="N24:O24"/>
    <mergeCell ref="P24:Q24"/>
    <mergeCell ref="R24:S24"/>
    <mergeCell ref="U22:V22"/>
    <mergeCell ref="G26:H26"/>
    <mergeCell ref="J26:L26"/>
    <mergeCell ref="N26:O26"/>
    <mergeCell ref="P26:Q26"/>
    <mergeCell ref="R26:S26"/>
    <mergeCell ref="C23:D23"/>
    <mergeCell ref="G23:H23"/>
    <mergeCell ref="J23:L23"/>
    <mergeCell ref="N23:O23"/>
    <mergeCell ref="P23:Q23"/>
    <mergeCell ref="U26:V26"/>
    <mergeCell ref="C24:D24"/>
    <mergeCell ref="G24:H24"/>
    <mergeCell ref="C27:D27"/>
    <mergeCell ref="G27:H27"/>
    <mergeCell ref="J27:L27"/>
    <mergeCell ref="N27:O27"/>
    <mergeCell ref="P27:Q27"/>
    <mergeCell ref="R27:S27"/>
    <mergeCell ref="C26:D26"/>
    <mergeCell ref="A29:H29"/>
    <mergeCell ref="I29:V29"/>
    <mergeCell ref="U27:V27"/>
    <mergeCell ref="A28:F28"/>
    <mergeCell ref="J28:L28"/>
    <mergeCell ref="N28:O28"/>
    <mergeCell ref="P28:Q28"/>
    <mergeCell ref="R28:S28"/>
    <mergeCell ref="T28:V28"/>
  </mergeCells>
  <printOptions/>
  <pageMargins left="0.3937007874015748" right="0.3937007874015748" top="0.3937007874015748" bottom="0.8517779527559055" header="0.3937007874015748" footer="0.3937007874015748"/>
  <pageSetup fitToHeight="1" fitToWidth="1" horizontalDpi="600" verticalDpi="600" orientation="landscape" paperSize="9" scale="64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2018-02-20T06:44:44Z</dcterms:created>
  <dcterms:modified xsi:type="dcterms:W3CDTF">2019-08-30T06:52:18Z</dcterms:modified>
  <cp:category/>
  <cp:version/>
  <cp:contentType/>
  <cp:contentStatus/>
</cp:coreProperties>
</file>