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RPS" sheetId="1" r:id="rId1"/>
  </sheets>
  <calcPr calcId="145621"/>
</workbook>
</file>

<file path=xl/calcChain.xml><?xml version="1.0" encoding="utf-8"?>
<calcChain xmlns="http://schemas.openxmlformats.org/spreadsheetml/2006/main">
  <c r="M26" i="1" l="1"/>
  <c r="G26" i="1"/>
  <c r="F26" i="1"/>
  <c r="E24" i="1"/>
  <c r="E25" i="1"/>
  <c r="E21" i="1"/>
  <c r="E22" i="1"/>
  <c r="E23" i="1"/>
</calcChain>
</file>

<file path=xl/sharedStrings.xml><?xml version="1.0" encoding="utf-8"?>
<sst xmlns="http://schemas.openxmlformats.org/spreadsheetml/2006/main" count="74" uniqueCount="56">
  <si>
    <t/>
  </si>
  <si>
    <t>Lietuvos Respublikos kultūros ministerija</t>
  </si>
  <si>
    <t>(ministerijos (-ų), pagal kompetenciją atsakingos (-ų) už iš Europos Sąjungos (toliau – ES) struktūrinių fondų lėšų bendrai finansuojamą (-us) ūkio sektorių (-ius), pavadinimas)</t>
  </si>
  <si>
    <t>05.4.1-CPVA-R-302 Aktualizuoti savivaldybių kultūros paveldo objektus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</si>
  <si>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</si>
  <si>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ALYTAUS REGIONO PROJEKTŲ SĄRAŠAS</t>
    </r>
  </si>
  <si>
    <t>2017-02-13</t>
  </si>
  <si>
    <t>Nr.</t>
  </si>
  <si>
    <t>05.4.1-CPVA-R-302-11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</si>
  <si>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</si>
  <si>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</si>
  <si>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</si>
  <si>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</si>
  <si>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</si>
  <si>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</si>
  <si>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</si>
  <si>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</si>
  <si>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</si>
  <si>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</si>
  <si>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</si>
  <si>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</si>
  <si>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</si>
  <si>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</si>
  <si>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</si>
  <si>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</si>
  <si>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</si>
  <si>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</si>
  <si>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</si>
  <si>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</si>
  <si>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</si>
  <si>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</si>
  <si>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</si>
  <si>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</si>
  <si>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</si>
  <si>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</si>
  <si>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</si>
  <si>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</si>
  <si>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</si>
  <si>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Alytaus miesto savivaldybės administracija</t>
  </si>
  <si>
    <t>Buvusios sinagogos pastato Kauno g. 9A Alytuje rekonstravimas ir aplinkinės teritorijos sutvarkymas</t>
  </si>
  <si>
    <t>Suėjus paraiškos pateikimo terminui, projektas turi atitikti priemonės projektų finansavimo sąlygų aprašo 29.2 punkto reikalavimus.</t>
  </si>
  <si>
    <t>2.</t>
  </si>
  <si>
    <t>Alytaus rajono savivaldybės administracija</t>
  </si>
  <si>
    <t>Kurnėnų Lauryno Radziukyno mokyklos pritaikymas kultūrinėms ir turistinėms reikmėms</t>
  </si>
  <si>
    <t>3.</t>
  </si>
  <si>
    <t>Druskininkų savivaldybės administracija</t>
  </si>
  <si>
    <t>Mažosios dailės galerijos, M.K.Čiurlionio g. 37, Druskininkai, modernizavimas ir pritaikymas kultūros poreikiams</t>
  </si>
  <si>
    <t>4.</t>
  </si>
  <si>
    <t>Lazdijų rajono savivaldybės administracija</t>
  </si>
  <si>
    <t>Motiejaus Gustaičio memorialinio namo kompleksinis sutvarkymas</t>
  </si>
  <si>
    <t>5.</t>
  </si>
  <si>
    <t>Varėnos rajono savivaldybės administracija</t>
  </si>
  <si>
    <t>Vinco Krėvės-Mickevičiaus memorialinio muziejaus atnaujinimas</t>
  </si>
  <si>
    <t>IŠ VISO:</t>
  </si>
  <si>
    <t>Regionui numatytas ES struktūrinių fondų lėšų limitas:</t>
  </si>
  <si>
    <t>Patvirtinta
Alytaus regiono plėtros tarybos
2017 m. vasario 13 d. sprendimu Nr.51/6S-8
(Alytaus regiono plėtros tarybos 2021 m. vasario 1 d. sprendimo Nr.51/6S-6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</si>
</sst>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L_t_-;\-* #,##0.00\ _L_t_-;_-* &quot;-&quot;??\ _L_t_-;_-@_-"/>
    <numFmt numFmtId="165" formatCode="[$-10427]#,##0.00"/>
    <numFmt numFmtId="166" formatCode="[$-10427]yyyy\-mm\-dd"/>
    <numFmt numFmtId="167" formatCode="[$-10409]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53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4" fontId="1" fillId="0" borderId="0" xfId="0" applyNumberFormat="1" applyFont="1" applyFill="1" applyBorder="1"/>
    <xf numFmtId="165" fontId="12" fillId="0" borderId="17" xfId="1" applyNumberFormat="1" applyFont="1" applyFill="1" applyBorder="1" applyAlignment="1">
      <alignment vertical="top" wrapText="1" readingOrder="1"/>
    </xf>
    <xf numFmtId="0" fontId="11" fillId="0" borderId="2" xfId="1" applyNumberFormat="1" applyFont="1" applyFill="1" applyBorder="1" applyAlignment="1">
      <alignment vertical="top" wrapText="1" readingOrder="1"/>
    </xf>
    <xf numFmtId="165" fontId="11" fillId="0" borderId="2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1" fillId="0" borderId="2" xfId="1" applyNumberFormat="1" applyFont="1" applyFill="1" applyBorder="1" applyAlignment="1">
      <alignment horizontal="justify" vertical="top" wrapText="1" readingOrder="1"/>
    </xf>
    <xf numFmtId="0" fontId="11" fillId="0" borderId="2" xfId="1" applyNumberFormat="1" applyFont="1" applyFill="1" applyBorder="1" applyAlignment="1">
      <alignment horizontal="right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167" fontId="11" fillId="0" borderId="2" xfId="1" applyNumberFormat="1" applyFont="1" applyFill="1" applyBorder="1" applyAlignment="1">
      <alignment horizontal="left" vertical="top" wrapText="1" readingOrder="1"/>
    </xf>
    <xf numFmtId="0" fontId="12" fillId="0" borderId="17" xfId="1" applyNumberFormat="1" applyFont="1" applyFill="1" applyBorder="1" applyAlignment="1">
      <alignment horizontal="right" vertical="top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1" fillId="0" borderId="19" xfId="1" applyNumberFormat="1" applyFont="1" applyFill="1" applyBorder="1" applyAlignment="1">
      <alignment vertical="top" wrapText="1"/>
    </xf>
    <xf numFmtId="165" fontId="12" fillId="0" borderId="17" xfId="1" applyNumberFormat="1" applyFont="1" applyFill="1" applyBorder="1" applyAlignment="1">
      <alignment vertical="top" wrapText="1" readingOrder="1"/>
    </xf>
    <xf numFmtId="0" fontId="12" fillId="0" borderId="17" xfId="1" applyNumberFormat="1" applyFont="1" applyFill="1" applyBorder="1" applyAlignment="1">
      <alignment vertical="top" wrapText="1" readingOrder="1"/>
    </xf>
    <xf numFmtId="166" fontId="11" fillId="0" borderId="2" xfId="1" applyNumberFormat="1" applyFont="1" applyFill="1" applyBorder="1" applyAlignment="1">
      <alignment horizontal="right" vertical="top" wrapText="1" readingOrder="1"/>
    </xf>
    <xf numFmtId="0" fontId="11" fillId="0" borderId="2" xfId="1" applyNumberFormat="1" applyFont="1" applyFill="1" applyBorder="1" applyAlignment="1">
      <alignment vertical="top" wrapText="1" readingOrder="1"/>
    </xf>
    <xf numFmtId="164" fontId="11" fillId="0" borderId="2" xfId="2" applyFont="1" applyFill="1" applyBorder="1" applyAlignment="1">
      <alignment horizontal="right" vertical="top" wrapText="1" readingOrder="1"/>
    </xf>
    <xf numFmtId="164" fontId="1" fillId="0" borderId="5" xfId="2" applyFont="1" applyFill="1" applyBorder="1" applyAlignment="1">
      <alignment horizontal="right" vertical="top" wrapText="1"/>
    </xf>
    <xf numFmtId="165" fontId="11" fillId="0" borderId="2" xfId="1" applyNumberFormat="1" applyFont="1" applyFill="1" applyBorder="1" applyAlignment="1">
      <alignment vertical="top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1" fillId="0" borderId="1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9" fillId="0" borderId="0" xfId="0" applyFont="1" applyAlignment="1" applyProtection="1">
      <alignment vertical="top" wrapText="1" readingOrder="1"/>
      <protection locked="0"/>
    </xf>
    <xf numFmtId="0" fontId="10" fillId="0" borderId="0" xfId="0" applyFont="1"/>
    <xf numFmtId="0" fontId="3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</cellXfs>
  <cellStyles count="3">
    <cellStyle name="Įprastas" xfId="0" builtinId="0"/>
    <cellStyle name="Kablelis" xfId="2" builtinId="3"/>
    <cellStyle name="Normal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showGridLines="0" tabSelected="1" workbookViewId="0">
      <selection activeCell="R2" sqref="R2:T2"/>
    </sheetView>
  </sheetViews>
  <sheetFormatPr defaultRowHeight="15" x14ac:dyDescent="0.25"/>
  <cols>
    <col min="1" max="1" width="5.5703125" customWidth="1"/>
    <col min="2" max="2" width="13.7109375" customWidth="1"/>
    <col min="3" max="3" width="6.28515625" customWidth="1"/>
    <col min="4" max="4" width="16.28515625" customWidth="1"/>
    <col min="5" max="5" width="0.140625" customWidth="1"/>
    <col min="6" max="6" width="13.140625" customWidth="1"/>
    <col min="7" max="7" width="14.140625" customWidth="1"/>
    <col min="8" max="8" width="4.7109375" customWidth="1"/>
    <col min="9" max="9" width="8.7109375" customWidth="1"/>
    <col min="10" max="11" width="4.5703125" customWidth="1"/>
    <col min="12" max="12" width="6.140625" customWidth="1"/>
    <col min="13" max="13" width="13.7109375" customWidth="1"/>
    <col min="14" max="14" width="3.7109375" customWidth="1"/>
    <col min="15" max="15" width="11.140625" customWidth="1"/>
    <col min="16" max="16" width="14.7109375" customWidth="1"/>
    <col min="17" max="17" width="0.7109375" customWidth="1"/>
    <col min="18" max="18" width="16.7109375" customWidth="1"/>
    <col min="19" max="19" width="3" hidden="1" customWidth="1"/>
    <col min="20" max="20" width="25.140625" customWidth="1"/>
  </cols>
  <sheetData>
    <row r="1" spans="1:20" ht="11.45" customHeight="1" x14ac:dyDescent="0.25"/>
    <row r="2" spans="1:20" ht="76.5" customHeight="1" x14ac:dyDescent="0.25">
      <c r="A2" s="47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49" t="s">
        <v>55</v>
      </c>
      <c r="S2" s="50"/>
      <c r="T2" s="50"/>
    </row>
    <row r="3" spans="1:20" ht="16.899999999999999" customHeight="1" x14ac:dyDescent="0.25">
      <c r="A3" s="47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51" t="s">
        <v>0</v>
      </c>
      <c r="S3" s="34"/>
      <c r="T3" s="34"/>
    </row>
    <row r="4" spans="1:20" ht="16.899999999999999" customHeight="1" x14ac:dyDescent="0.25">
      <c r="A4" s="45" t="s">
        <v>0</v>
      </c>
      <c r="B4" s="34"/>
      <c r="C4" s="34"/>
      <c r="D4" s="52" t="s">
        <v>1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5" t="s">
        <v>0</v>
      </c>
      <c r="T4" s="34"/>
    </row>
    <row r="5" spans="1:20" ht="17.100000000000001" customHeight="1" x14ac:dyDescent="0.25">
      <c r="A5" s="41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6.899999999999999" customHeight="1" x14ac:dyDescent="0.25">
      <c r="A6" s="47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ht="16.899999999999999" customHeight="1" x14ac:dyDescent="0.25">
      <c r="A7" s="45" t="s">
        <v>0</v>
      </c>
      <c r="B7" s="34"/>
      <c r="C7" s="34"/>
      <c r="D7" s="48" t="s">
        <v>3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5" t="s">
        <v>0</v>
      </c>
      <c r="T7" s="34"/>
    </row>
    <row r="8" spans="1:20" ht="16.899999999999999" customHeight="1" x14ac:dyDescent="0.25">
      <c r="A8" s="41" t="s">
        <v>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15" customHeight="1" x14ac:dyDescent="0.25">
      <c r="A9" s="42" t="s">
        <v>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5" customHeight="1" x14ac:dyDescent="0.25">
      <c r="A10" s="43" t="s">
        <v>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7.100000000000001" customHeight="1" x14ac:dyDescent="0.25">
      <c r="A11" s="44" t="s">
        <v>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x14ac:dyDescent="0.25">
      <c r="A12" s="45" t="s">
        <v>0</v>
      </c>
      <c r="B12" s="34"/>
      <c r="C12" s="34"/>
      <c r="D12" s="34"/>
      <c r="E12" s="34"/>
      <c r="F12" s="34"/>
      <c r="G12" s="34"/>
      <c r="H12" s="34"/>
      <c r="I12" s="46" t="s">
        <v>6</v>
      </c>
      <c r="J12" s="40"/>
      <c r="K12" s="1" t="s">
        <v>7</v>
      </c>
      <c r="L12" s="46" t="s">
        <v>8</v>
      </c>
      <c r="M12" s="40"/>
      <c r="N12" s="40"/>
      <c r="O12" s="45" t="s">
        <v>0</v>
      </c>
      <c r="P12" s="34"/>
      <c r="Q12" s="34"/>
      <c r="R12" s="34"/>
      <c r="S12" s="34"/>
      <c r="T12" s="34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25" t="s">
        <v>9</v>
      </c>
      <c r="B15" s="25" t="s">
        <v>10</v>
      </c>
      <c r="C15" s="25" t="s">
        <v>11</v>
      </c>
      <c r="D15" s="28"/>
      <c r="E15" s="25" t="s">
        <v>12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25" t="s">
        <v>13</v>
      </c>
      <c r="R15" s="39"/>
      <c r="S15" s="28"/>
      <c r="T15" s="25" t="s">
        <v>14</v>
      </c>
    </row>
    <row r="16" spans="1:20" ht="20.45" customHeight="1" x14ac:dyDescent="0.25">
      <c r="A16" s="26"/>
      <c r="B16" s="26"/>
      <c r="C16" s="29"/>
      <c r="D16" s="30"/>
      <c r="E16" s="25" t="s">
        <v>15</v>
      </c>
      <c r="F16" s="28"/>
      <c r="G16" s="25" t="s">
        <v>16</v>
      </c>
      <c r="H16" s="11"/>
      <c r="I16" s="12"/>
      <c r="J16" s="33" t="s">
        <v>17</v>
      </c>
      <c r="K16" s="34"/>
      <c r="L16" s="34"/>
      <c r="M16" s="34"/>
      <c r="N16" s="34"/>
      <c r="O16" s="34"/>
      <c r="P16" s="34"/>
      <c r="Q16" s="29"/>
      <c r="R16" s="34"/>
      <c r="S16" s="30"/>
      <c r="T16" s="26"/>
    </row>
    <row r="17" spans="1:20" ht="16.149999999999999" customHeight="1" x14ac:dyDescent="0.25">
      <c r="A17" s="26"/>
      <c r="B17" s="26"/>
      <c r="C17" s="29"/>
      <c r="D17" s="30"/>
      <c r="E17" s="29"/>
      <c r="F17" s="30"/>
      <c r="G17" s="25" t="s">
        <v>18</v>
      </c>
      <c r="H17" s="35" t="s">
        <v>0</v>
      </c>
      <c r="I17" s="11"/>
      <c r="J17" s="36" t="s">
        <v>19</v>
      </c>
      <c r="K17" s="37"/>
      <c r="L17" s="37"/>
      <c r="M17" s="37"/>
      <c r="N17" s="37"/>
      <c r="O17" s="37"/>
      <c r="P17" s="38"/>
      <c r="Q17" s="29"/>
      <c r="R17" s="34"/>
      <c r="S17" s="30"/>
      <c r="T17" s="26"/>
    </row>
    <row r="18" spans="1:20" ht="17.100000000000001" customHeight="1" x14ac:dyDescent="0.25">
      <c r="A18" s="26"/>
      <c r="B18" s="26"/>
      <c r="C18" s="29"/>
      <c r="D18" s="30"/>
      <c r="E18" s="29"/>
      <c r="F18" s="30"/>
      <c r="G18" s="26"/>
      <c r="H18" s="25" t="s">
        <v>20</v>
      </c>
      <c r="I18" s="28"/>
      <c r="J18" s="25" t="s">
        <v>21</v>
      </c>
      <c r="K18" s="11"/>
      <c r="L18" s="11"/>
      <c r="M18" s="11"/>
      <c r="N18" s="11"/>
      <c r="O18" s="11"/>
      <c r="P18" s="12"/>
      <c r="Q18" s="29"/>
      <c r="R18" s="34"/>
      <c r="S18" s="30"/>
      <c r="T18" s="26"/>
    </row>
    <row r="19" spans="1:20" ht="49.9" customHeight="1" x14ac:dyDescent="0.25">
      <c r="A19" s="27"/>
      <c r="B19" s="27"/>
      <c r="C19" s="31"/>
      <c r="D19" s="32"/>
      <c r="E19" s="31"/>
      <c r="F19" s="32"/>
      <c r="G19" s="27"/>
      <c r="H19" s="31"/>
      <c r="I19" s="32"/>
      <c r="J19" s="25" t="s">
        <v>20</v>
      </c>
      <c r="K19" s="11"/>
      <c r="L19" s="12"/>
      <c r="M19" s="2" t="s">
        <v>22</v>
      </c>
      <c r="N19" s="25" t="s">
        <v>23</v>
      </c>
      <c r="O19" s="12"/>
      <c r="P19" s="2" t="s">
        <v>24</v>
      </c>
      <c r="Q19" s="31"/>
      <c r="R19" s="40"/>
      <c r="S19" s="32"/>
      <c r="T19" s="27"/>
    </row>
    <row r="20" spans="1:20" x14ac:dyDescent="0.25">
      <c r="A20" s="3" t="s">
        <v>25</v>
      </c>
      <c r="B20" s="3" t="s">
        <v>26</v>
      </c>
      <c r="C20" s="24" t="s">
        <v>27</v>
      </c>
      <c r="D20" s="12"/>
      <c r="E20" s="24" t="s">
        <v>28</v>
      </c>
      <c r="F20" s="12"/>
      <c r="G20" s="3" t="s">
        <v>29</v>
      </c>
      <c r="H20" s="24" t="s">
        <v>30</v>
      </c>
      <c r="I20" s="12"/>
      <c r="J20" s="24" t="s">
        <v>31</v>
      </c>
      <c r="K20" s="11"/>
      <c r="L20" s="12"/>
      <c r="M20" s="3" t="s">
        <v>32</v>
      </c>
      <c r="N20" s="24" t="s">
        <v>33</v>
      </c>
      <c r="O20" s="12"/>
      <c r="P20" s="3" t="s">
        <v>34</v>
      </c>
      <c r="Q20" s="24" t="s">
        <v>35</v>
      </c>
      <c r="R20" s="11"/>
      <c r="S20" s="12"/>
      <c r="T20" s="3" t="s">
        <v>36</v>
      </c>
    </row>
    <row r="21" spans="1:20" ht="53.45" customHeight="1" x14ac:dyDescent="0.25">
      <c r="A21" s="6" t="s">
        <v>37</v>
      </c>
      <c r="B21" s="6" t="s">
        <v>38</v>
      </c>
      <c r="C21" s="20" t="s">
        <v>39</v>
      </c>
      <c r="D21" s="12"/>
      <c r="E21" s="21">
        <f t="shared" ref="E21:E22" si="0">SUM(G21:P21)</f>
        <v>444560.16000000003</v>
      </c>
      <c r="F21" s="22"/>
      <c r="G21" s="7">
        <v>206056</v>
      </c>
      <c r="H21" s="23">
        <v>0</v>
      </c>
      <c r="I21" s="12"/>
      <c r="J21" s="23">
        <v>0</v>
      </c>
      <c r="K21" s="11"/>
      <c r="L21" s="12"/>
      <c r="M21" s="7">
        <v>238504.16</v>
      </c>
      <c r="N21" s="23">
        <v>0</v>
      </c>
      <c r="O21" s="12"/>
      <c r="P21" s="7">
        <v>0</v>
      </c>
      <c r="Q21" s="19">
        <v>43190</v>
      </c>
      <c r="R21" s="11"/>
      <c r="S21" s="12"/>
      <c r="T21" s="9" t="s">
        <v>40</v>
      </c>
    </row>
    <row r="22" spans="1:20" ht="51" customHeight="1" x14ac:dyDescent="0.25">
      <c r="A22" s="6" t="s">
        <v>41</v>
      </c>
      <c r="B22" s="6" t="s">
        <v>42</v>
      </c>
      <c r="C22" s="20" t="s">
        <v>43</v>
      </c>
      <c r="D22" s="12"/>
      <c r="E22" s="21">
        <f t="shared" si="0"/>
        <v>265233.99</v>
      </c>
      <c r="F22" s="22"/>
      <c r="G22" s="7">
        <v>225448.88</v>
      </c>
      <c r="H22" s="23">
        <v>0</v>
      </c>
      <c r="I22" s="12"/>
      <c r="J22" s="23">
        <v>0</v>
      </c>
      <c r="K22" s="11"/>
      <c r="L22" s="12"/>
      <c r="M22" s="7">
        <v>39785.11</v>
      </c>
      <c r="N22" s="23">
        <v>0</v>
      </c>
      <c r="O22" s="12"/>
      <c r="P22" s="7">
        <v>0</v>
      </c>
      <c r="Q22" s="19">
        <v>43190</v>
      </c>
      <c r="R22" s="11"/>
      <c r="S22" s="12"/>
      <c r="T22" s="9" t="s">
        <v>40</v>
      </c>
    </row>
    <row r="23" spans="1:20" ht="53.45" customHeight="1" x14ac:dyDescent="0.25">
      <c r="A23" s="6" t="s">
        <v>44</v>
      </c>
      <c r="B23" s="6" t="s">
        <v>45</v>
      </c>
      <c r="C23" s="20" t="s">
        <v>46</v>
      </c>
      <c r="D23" s="12"/>
      <c r="E23" s="21">
        <f>SUM(G23:P23)</f>
        <v>293120.31</v>
      </c>
      <c r="F23" s="22"/>
      <c r="G23" s="7">
        <v>202906.28</v>
      </c>
      <c r="H23" s="23">
        <v>0</v>
      </c>
      <c r="I23" s="12"/>
      <c r="J23" s="23">
        <v>0</v>
      </c>
      <c r="K23" s="11"/>
      <c r="L23" s="12"/>
      <c r="M23" s="7">
        <v>90214.03</v>
      </c>
      <c r="N23" s="23">
        <v>0</v>
      </c>
      <c r="O23" s="12"/>
      <c r="P23" s="7">
        <v>0</v>
      </c>
      <c r="Q23" s="19">
        <v>43190</v>
      </c>
      <c r="R23" s="11"/>
      <c r="S23" s="12"/>
      <c r="T23" s="9" t="s">
        <v>40</v>
      </c>
    </row>
    <row r="24" spans="1:20" ht="52.15" customHeight="1" x14ac:dyDescent="0.25">
      <c r="A24" s="6" t="s">
        <v>47</v>
      </c>
      <c r="B24" s="6" t="s">
        <v>48</v>
      </c>
      <c r="C24" s="20" t="s">
        <v>49</v>
      </c>
      <c r="D24" s="12"/>
      <c r="E24" s="21">
        <f t="shared" ref="E24:E25" si="1">SUM(G24:P24)</f>
        <v>242419</v>
      </c>
      <c r="F24" s="22"/>
      <c r="G24" s="7">
        <v>206056</v>
      </c>
      <c r="H24" s="23">
        <v>0</v>
      </c>
      <c r="I24" s="12"/>
      <c r="J24" s="23">
        <v>0</v>
      </c>
      <c r="K24" s="11"/>
      <c r="L24" s="12"/>
      <c r="M24" s="7">
        <v>36363</v>
      </c>
      <c r="N24" s="23">
        <v>0</v>
      </c>
      <c r="O24" s="12"/>
      <c r="P24" s="7">
        <v>0</v>
      </c>
      <c r="Q24" s="19">
        <v>43179</v>
      </c>
      <c r="R24" s="11"/>
      <c r="S24" s="12"/>
      <c r="T24" s="9" t="s">
        <v>40</v>
      </c>
    </row>
    <row r="25" spans="1:20" ht="55.15" customHeight="1" x14ac:dyDescent="0.25">
      <c r="A25" s="6" t="s">
        <v>50</v>
      </c>
      <c r="B25" s="6" t="s">
        <v>51</v>
      </c>
      <c r="C25" s="20" t="s">
        <v>52</v>
      </c>
      <c r="D25" s="12"/>
      <c r="E25" s="21">
        <f t="shared" si="1"/>
        <v>219605.56</v>
      </c>
      <c r="F25" s="22"/>
      <c r="G25" s="7">
        <v>186664.73</v>
      </c>
      <c r="H25" s="23">
        <v>0</v>
      </c>
      <c r="I25" s="12"/>
      <c r="J25" s="23">
        <v>0</v>
      </c>
      <c r="K25" s="11"/>
      <c r="L25" s="12"/>
      <c r="M25" s="7">
        <v>32940.83</v>
      </c>
      <c r="N25" s="23">
        <v>0</v>
      </c>
      <c r="O25" s="12"/>
      <c r="P25" s="7">
        <v>0</v>
      </c>
      <c r="Q25" s="19">
        <v>43190</v>
      </c>
      <c r="R25" s="11"/>
      <c r="S25" s="12"/>
      <c r="T25" s="9" t="s">
        <v>40</v>
      </c>
    </row>
    <row r="26" spans="1:20" x14ac:dyDescent="0.25">
      <c r="A26" s="14" t="s">
        <v>53</v>
      </c>
      <c r="B26" s="15"/>
      <c r="C26" s="15"/>
      <c r="D26" s="15"/>
      <c r="E26" s="16"/>
      <c r="F26" s="5">
        <f>SUM(E21:F25)</f>
        <v>1464939.02</v>
      </c>
      <c r="G26" s="5">
        <f>SUM(F21:G25)</f>
        <v>1027131.89</v>
      </c>
      <c r="H26" s="17">
        <v>0</v>
      </c>
      <c r="I26" s="16"/>
      <c r="J26" s="17">
        <v>0</v>
      </c>
      <c r="K26" s="15"/>
      <c r="L26" s="16"/>
      <c r="M26" s="5">
        <f>SUM(M21:M25)</f>
        <v>437807.13000000006</v>
      </c>
      <c r="N26" s="17">
        <v>0</v>
      </c>
      <c r="O26" s="16"/>
      <c r="P26" s="5">
        <v>0</v>
      </c>
      <c r="Q26" s="18" t="s">
        <v>0</v>
      </c>
      <c r="R26" s="15"/>
      <c r="S26" s="15"/>
      <c r="T26" s="16"/>
    </row>
    <row r="27" spans="1:20" ht="16.899999999999999" customHeight="1" x14ac:dyDescent="0.25">
      <c r="A27" s="10" t="s">
        <v>54</v>
      </c>
      <c r="B27" s="11"/>
      <c r="C27" s="11"/>
      <c r="D27" s="11"/>
      <c r="E27" s="11"/>
      <c r="F27" s="12"/>
      <c r="G27" s="13">
        <v>1030281.61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</row>
    <row r="28" spans="1:20" ht="33.6" customHeight="1" x14ac:dyDescent="0.25">
      <c r="A28" s="8"/>
      <c r="B28" s="8"/>
      <c r="C28" s="8"/>
      <c r="D28" s="8"/>
      <c r="E28" s="8"/>
      <c r="F28" s="4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36.6" customHeight="1" x14ac:dyDescent="0.25"/>
  </sheetData>
  <mergeCells count="79"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A27:F27"/>
    <mergeCell ref="G27:T27"/>
    <mergeCell ref="A26:E26"/>
    <mergeCell ref="H26:I26"/>
    <mergeCell ref="J26:L26"/>
    <mergeCell ref="N26:O26"/>
    <mergeCell ref="Q26:T26"/>
  </mergeCells>
  <printOptions horizontalCentered="1" verticalCentered="1"/>
  <pageMargins left="0.19685039370078741" right="0.19685039370078741" top="0.19685039370078741" bottom="7.874015748031496E-2" header="0.19685039370078741" footer="0"/>
  <pageSetup paperSize="9" scale="78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RPS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RPD prie VRM</dc:creator>
  <cp:lastModifiedBy>RPD Alytus</cp:lastModifiedBy>
  <cp:lastPrinted>2021-02-02T07:25:54Z</cp:lastPrinted>
  <dcterms:created xsi:type="dcterms:W3CDTF">2020-10-09T10:49:27Z</dcterms:created>
  <dcterms:modified xsi:type="dcterms:W3CDTF">2021-02-02T07:26:53Z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