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00" windowHeight="3675" activeTab="0"/>
  </bookViews>
  <sheets>
    <sheet name="2023-12" sheetId="1" r:id="rId1"/>
  </sheets>
  <definedNames>
    <definedName name="_xlnm._FilterDatabase" localSheetId="0" hidden="1">'2023-12'!$B$6:$AJ$35</definedName>
  </definedNames>
  <calcPr fullCalcOnLoad="1"/>
</workbook>
</file>

<file path=xl/comments1.xml><?xml version="1.0" encoding="utf-8"?>
<comments xmlns="http://schemas.openxmlformats.org/spreadsheetml/2006/main">
  <authors>
    <author>Jolita Grunevienė</author>
  </authors>
  <commentList>
    <comment ref="J20" authorId="0">
      <text>
        <r>
          <rPr>
            <b/>
            <sz val="9"/>
            <rFont val="Tahoma"/>
            <family val="0"/>
          </rPr>
          <t>Jolita Grunevienė:</t>
        </r>
        <r>
          <rPr>
            <sz val="9"/>
            <rFont val="Tahoma"/>
            <family val="0"/>
          </rPr>
          <t xml:space="preserve">
Alytaus RPPl nurodyta: "2.1.4. ir 3.1.2. projektai bus teikiami Varėnos rajono savivaldybės administracijos su vienu projektų įgyvendinimo planu. Varėnos „Ryto“ progimnazija dalyvaus 2.1.4. ir 3.1.2. projekto veiklose, kuriose 2 kartus nurodyti šios progimnazijos duomenys skaičiuojant rodiklius R.B.2.2071 (529 naudotojai per metus) ir P.B.2.0067 (858 asmenys). Siekiant nedubliuoti duomenų, skaičiuojant sumines rodiklių R.B.2.2071 ir P.B.2.0067 reikšmes, Varėnos „Ryto“ progimnazijos duomenys turi būti įskaičiuoti 1 kartą."</t>
        </r>
      </text>
    </comment>
    <comment ref="J23" authorId="0">
      <text>
        <r>
          <rPr>
            <b/>
            <sz val="9"/>
            <rFont val="Tahoma"/>
            <family val="0"/>
          </rPr>
          <t>Jolita Grunevienė:</t>
        </r>
        <r>
          <rPr>
            <sz val="9"/>
            <rFont val="Tahoma"/>
            <family val="0"/>
          </rPr>
          <t xml:space="preserve">
Alytaus RPPl nurodyta: "2.1.4. ir 3.1.2. projektai bus teikiami Varėnos rajono savivaldybės administracijos su vienu projektų įgyvendinimo planu. Varėnos „Ryto“ progimnazija dalyvaus 2.1.4. ir 3.1.2. projekto veiklose, kuriose 2 kartus nurodyti šios progimnazijos duomenys skaičiuojant rodiklius R.B.2.2071 (529 naudotojai per metus) ir P.B.2.0067 (858 asmenys). Siekiant nedubliuoti duomenų, skaičiuojant sumines rodiklių R.B.2.2071 ir P.B.2.0067 reikšmes, Varėnos „Ryto“ progimnazijos duomenys turi būti įskaičiuoti 1 kartą."</t>
        </r>
      </text>
    </comment>
    <comment ref="J21" authorId="0">
      <text>
        <r>
          <rPr>
            <b/>
            <sz val="9"/>
            <rFont val="Tahoma"/>
            <family val="0"/>
          </rPr>
          <t>Jolita Grunevienė:</t>
        </r>
        <r>
          <rPr>
            <sz val="9"/>
            <rFont val="Tahoma"/>
            <family val="0"/>
          </rPr>
          <t xml:space="preserve">
Alytaus RPPl nurodyta: "2.1.4. ir 3.1.2. projektai bus teikiami Varėnos rajono savivaldybės administracijos su vienu projektų įgyvendinimo planu. Varėnos „Ryto“ progimnazija dalyvaus 2.1.4. ir 3.1.2. projekto veiklose, kuriose 2 kartus nurodyti šios progimnazijos duomenys skaičiuojant rodiklius R.B.2.2071 (529 naudotojai per metus) ir P.B.2.0067 (858 asmenys). Siekiant nedubliuoti duomenų, skaičiuojant sumines rodiklių R.B.2.2071 ir P.B.2.0067 reikšmes, Varėnos „Ryto“ progimnazijos duomenys turi būti įskaičiuoti 1 kartą."</t>
        </r>
      </text>
    </comment>
    <comment ref="J24" authorId="0">
      <text>
        <r>
          <rPr>
            <b/>
            <sz val="9"/>
            <rFont val="Tahoma"/>
            <family val="0"/>
          </rPr>
          <t>Jolita Grunevienė:</t>
        </r>
        <r>
          <rPr>
            <sz val="9"/>
            <rFont val="Tahoma"/>
            <family val="0"/>
          </rPr>
          <t xml:space="preserve">
Alytaus RPPl nurodyta: "2.1.4. ir 3.1.2. projektai bus teikiami Varėnos rajono savivaldybės administracijos su vienu projektų įgyvendinimo planu. Varėnos „Ryto“ progimnazija dalyvaus 2.1.4. ir 3.1.2. projekto veiklose, kuriose 2 kartus nurodyti šios progimnazijos duomenys skaičiuojant rodiklius R.B.2.2071 (529 naudotojai per metus) ir P.B.2.0067 (858 asmenys). Siekiant nedubliuoti duomenų, skaičiuojant sumines rodiklių R.B.2.2071 ir P.B.2.0067 reikšmes, Varėnos „Ryto“ progimnazijos duomenys turi būti įskaičiuoti 1 kartą."</t>
        </r>
      </text>
    </comment>
  </commentList>
</comments>
</file>

<file path=xl/sharedStrings.xml><?xml version="1.0" encoding="utf-8"?>
<sst xmlns="http://schemas.openxmlformats.org/spreadsheetml/2006/main" count="297" uniqueCount="127">
  <si>
    <t>Kvietimo numeris</t>
  </si>
  <si>
    <t>Pažangos priemonės numeris</t>
  </si>
  <si>
    <t>Konkretus uždavinys arba priemonė (reforma ar investicija)</t>
  </si>
  <si>
    <t>Valstybei svarbus projektas</t>
  </si>
  <si>
    <t>Strate-ginės svarbos projektas</t>
  </si>
  <si>
    <t>Kodas</t>
  </si>
  <si>
    <t>Siektina reikšmė</t>
  </si>
  <si>
    <t>Siektini stebėsenos rodikliai</t>
  </si>
  <si>
    <t>Galimi pareiš-kėjai</t>
  </si>
  <si>
    <t>Sostinės regionas</t>
  </si>
  <si>
    <t>Vidurio ir vakarų Lietuva</t>
  </si>
  <si>
    <t>Planuoja-ma kvietimo pradžios data</t>
  </si>
  <si>
    <t>Planuoja-ma kvietimo pabaigos data</t>
  </si>
  <si>
    <t>________________________________________</t>
  </si>
  <si>
    <t>KVIETIMŲ TEIKTI PROJEKTŲ ĮGYVENDINIMO PLANUS PLANAS</t>
  </si>
  <si>
    <t>Kvietimo pavadinimas</t>
  </si>
  <si>
    <t>Pažangos priemonės pavadinimas</t>
  </si>
  <si>
    <t>Ne</t>
  </si>
  <si>
    <t>Pavadinimas</t>
  </si>
  <si>
    <t>Matavimo vienetas</t>
  </si>
  <si>
    <t>Naujos arba modernizuotos švietimo infrastruktūros naudotojų skaičius per metus</t>
  </si>
  <si>
    <t>R.B.2.2071</t>
  </si>
  <si>
    <t>naudotojai per metus</t>
  </si>
  <si>
    <t>procentas</t>
  </si>
  <si>
    <t>Naujos arba modernizuotos švietimo infrastruktūros mokymo klasių talpumas</t>
  </si>
  <si>
    <t>asmenys</t>
  </si>
  <si>
    <t>skaičius</t>
  </si>
  <si>
    <t>Konkretus 2021–2027 m. Europos Sąjungos investicijų programos uždavinys   "4.5. Gerinti vienodas galimybes naudotis įtraukiomis ir kokybiškomis švietimo, mokymo ir mokymosi visą gyvenimą paslaugomis plėtojant prieinamą infrastruktūrą, be kita ko, didinant atsparumą naudojantis nuotoliniu ir internetiniu švietimu bei mokymu (ERPF)"</t>
  </si>
  <si>
    <t>Finansuojamos projektų veiklos</t>
  </si>
  <si>
    <t>Pareiškėjų tipas: viešasis,  privatus</t>
  </si>
  <si>
    <t>Asignavimų valdytojas</t>
  </si>
  <si>
    <t>Administruojančioji institucija</t>
  </si>
  <si>
    <t>Finansavimo forma</t>
  </si>
  <si>
    <t>Projektų atrankos būdas</t>
  </si>
  <si>
    <t xml:space="preserve">Didžiausia galima skirti finansavimo lėšų suma projektui ir (arba) projekto veiklai įgyvendinti (eurais) </t>
  </si>
  <si>
    <t>Bendra kvieti-mui skirta finansavimo lėšų suma (eurais)</t>
  </si>
  <si>
    <t>Finansavimo šaltinis (-iai) ir sumos (eurais)</t>
  </si>
  <si>
    <t>Europos Sąjungos (toliau - ES) fondų lėšos</t>
  </si>
  <si>
    <t>Ekonomikos gaivinimo ir atsparumo didinimo priemonės (toliau – EGADP) subsidijos lėšos</t>
  </si>
  <si>
    <t>EGADP paskolos lėšos</t>
  </si>
  <si>
    <t>Bendrojo finansavimo lėšos</t>
  </si>
  <si>
    <t>Valstybės biudžeto lėšos</t>
  </si>
  <si>
    <t>Valstybės biudžeto lėšos, skirtos ES fondų lėšomis netinkamam finansuoti  pridėtinės vertės mokesčiui apmokėti</t>
  </si>
  <si>
    <t>Nuosavo įnašo dydis (eurais)</t>
  </si>
  <si>
    <t>ES lėšų fondas</t>
  </si>
  <si>
    <r>
      <rPr>
        <b/>
        <sz val="11"/>
        <color indexed="8"/>
        <rFont val="Calibri"/>
        <family val="2"/>
      </rPr>
      <t>Finansavimas pagal regioną, kuriam gali būti priskiriama (-os) projekto veikla (-os)</t>
    </r>
    <r>
      <rPr>
        <b/>
        <sz val="8"/>
        <color indexed="8"/>
        <rFont val="Calibri"/>
        <family val="2"/>
      </rPr>
      <t xml:space="preserve"> </t>
    </r>
  </si>
  <si>
    <t>Netaikoma</t>
  </si>
  <si>
    <t>Apskritis</t>
  </si>
  <si>
    <t>Paskelbto kvietimo data</t>
  </si>
  <si>
    <t>Viešasis</t>
  </si>
  <si>
    <t>CPVA</t>
  </si>
  <si>
    <t>ŠMSM</t>
  </si>
  <si>
    <t>Planavimas</t>
  </si>
  <si>
    <t>Dotacija</t>
  </si>
  <si>
    <t>ERPF</t>
  </si>
  <si>
    <t>Padidinti ugdymo prieinamumą atskirtį patiriantiems vaikams</t>
  </si>
  <si>
    <t>21-001-P</t>
  </si>
  <si>
    <t>12-003-03-02-17-(RE)-21-(LT021-01-01-01)</t>
  </si>
  <si>
    <t>Plėtoti įvairialypį švietimą  vykdant visos dienos mokyklų veiklą</t>
  </si>
  <si>
    <t xml:space="preserve">Naujos arba modernizuotos švietimo infrastruktūros naudotojų skaičius per metus 
</t>
  </si>
  <si>
    <t xml:space="preserve">Naujos arba modernizuotos švietimo infrastruktūros mokymo klasių talpumas </t>
  </si>
  <si>
    <t>P.B.2.0067</t>
  </si>
  <si>
    <t>R.S.2.3027</t>
  </si>
  <si>
    <t>asmenys per metus</t>
  </si>
  <si>
    <t xml:space="preserve">Mokinių, kurie naudojasi sukurta visos dienos mokyklos infrastruktūra, skaičius
</t>
  </si>
  <si>
    <t xml:space="preserve">Alytaus rajono savivaldybės administracija </t>
  </si>
  <si>
    <t>12-003-03-01-23-(RE)-21-(LT021-01-01-01)</t>
  </si>
  <si>
    <t>R.S.2.3026</t>
  </si>
  <si>
    <t xml:space="preserve">asmenys
</t>
  </si>
  <si>
    <t>P.S.2.1025</t>
  </si>
  <si>
    <t xml:space="preserve">Mokyklų, kuriose buvo įdiegtos universalaus dizaino ir kitos inžinerinės priemonės, aplinką pritaikant asmenims, turintiems negalią, dalis nuo visų mokyklų  
</t>
  </si>
  <si>
    <t xml:space="preserve">Mokyklos, kuriose buvo įdiegtos universalaus dizaino ir kitos inžinerinės priemonės pritaikant aplinką asmenims, turintiems negalią 
</t>
  </si>
  <si>
    <t>21-002-P</t>
  </si>
  <si>
    <t>2.1.2. Visos dienos mokyklos įkūrimas Druskininkų „Atgimimo“ mokykloje</t>
  </si>
  <si>
    <t>Įvairialypio švietimo plėtojimas  vykdant visos dienos mokyklų veiklą Druskininkuose</t>
  </si>
  <si>
    <t xml:space="preserve">naudotojai per metus
</t>
  </si>
  <si>
    <t xml:space="preserve">Naujos arba moderni-zuotos švietimo infrastruk-tūros mokymo klasių talpumas
</t>
  </si>
  <si>
    <t xml:space="preserve">Mokinių, kurie naudojasi sukurta visos dienos mokyklos infrastruk-tūra, skaičius 
</t>
  </si>
  <si>
    <t xml:space="preserve">Mokinių, kurie naudojasi sukurta visos dienos mokyklos infrastruktūra, skaičius 
</t>
  </si>
  <si>
    <t xml:space="preserve">Naujos arba modernizuotos švietimo infrastruktūros mokymo klasių talpumas
</t>
  </si>
  <si>
    <t>Druskininkų savivaldybės administracija</t>
  </si>
  <si>
    <t>21-003-P</t>
  </si>
  <si>
    <t>2.1.3. Visos dienos mokyklos įkūrimas Lazdijų rajono savivaldybėje</t>
  </si>
  <si>
    <t>Įvairialypio švietimo plėtojimas  vykdant visos dienos mokyklų veiklą Lazdijų rajone</t>
  </si>
  <si>
    <t xml:space="preserve"> asmenys</t>
  </si>
  <si>
    <t>Lazdijų rajono savivaldybės administracija</t>
  </si>
  <si>
    <t>21-004-P</t>
  </si>
  <si>
    <t>2.1.4.  Galimybių naudotis įtraukiomis ir kokybiškomis švietimo paslaugomis didinimas Varėnos rajono savivaldybėje</t>
  </si>
  <si>
    <t xml:space="preserve">Naujos arba moderni-zuotos švietimo infrastruk-tūros naudotojų skaičius per metus
</t>
  </si>
  <si>
    <t xml:space="preserve"> naudotojai per metus</t>
  </si>
  <si>
    <t>Varėnos rajono savivaldybės administracija</t>
  </si>
  <si>
    <t>3.1.2. Galimybių naudotis įtraukiomis ir kokybiškomis švietimo paslaugomis didinimas Varėnos rajono savivaldybėje</t>
  </si>
  <si>
    <t xml:space="preserve">Mokyklų, kuriose buvo įdiegtos universalaus dizaino ir kitos inžinerinės priemonės, aplinką pritaikant asmenims, turintiems negalią, dalis nuo visų mokyklų 
</t>
  </si>
  <si>
    <t xml:space="preserve">Mokyklos, kuriose buvo įdiegtos universalaus dizaino ir kitos inžinerinės priemonės pritaikant aplinką asmenims, turintiems negalią
</t>
  </si>
  <si>
    <t>Įvairialypio švietimo plėtojimas  vykdant visos dienos mokyklų veiklą ir ugdymo įstaigų prieinamumo didinimas Varėnos rajone</t>
  </si>
  <si>
    <t>Konkretus 2021–2027 m. Europos Sąjungos investicijų programos uždavinys  "4.5. Gerinti vienodas galimybes naudotis įtraukiomis ir kokybiškomis švietimo, mokymo ir mokymosi visą gyvenimą paslaugomis plėtojant prieinamą infrastruktūrą, be kita ko, didinant atsparumą naudojantis nuotoliniu ir internetiniu švietimu bei mokymu (ERPF)"</t>
  </si>
  <si>
    <t>2025-03</t>
  </si>
  <si>
    <t>2025-05</t>
  </si>
  <si>
    <t>2024-01</t>
  </si>
  <si>
    <t>2024-03</t>
  </si>
  <si>
    <t>2.1.1.  Mokyklų pritaikymas specialių poreikių vaikams ir visos dienos mokyklos koncepcijos kūrimas Alytaus rajone</t>
  </si>
  <si>
    <t>3.1.1. Mokyklų pritaikymas specialių poreikių vaikams ir visos dienos mokyklos koncepcijos kūrimas Alytaus rajone</t>
  </si>
  <si>
    <t>21-005-P</t>
  </si>
  <si>
    <t>1.1.1. Ikimokyklinio ugdymo vietų plėtra Alytaus rajone</t>
  </si>
  <si>
    <t>Naujos arba modernizuotos vaikų priežiūros infrastruktūros naudotojų skaičius per metus</t>
  </si>
  <si>
    <t>R.B.2.2070</t>
  </si>
  <si>
    <t>Naujos arba modernizuotos vaikų priežiūros infrastruktūros mokymo klasių talpumas</t>
  </si>
  <si>
    <t>P.B.2.0066</t>
  </si>
  <si>
    <t>Sukurtų naujų ikimokyklinio ugdymo vietų skaičius</t>
  </si>
  <si>
    <t>P.S.2.1024</t>
  </si>
  <si>
    <t xml:space="preserve"> 2024-01</t>
  </si>
  <si>
    <t xml:space="preserve"> 2024-03</t>
  </si>
  <si>
    <t>1.1.3. Ikimokyklinio ugdymo grupių plėtra Lazdijų rajono savivaldybėje</t>
  </si>
  <si>
    <t>21-006-P</t>
  </si>
  <si>
    <t>1.1.2. Ikimokyklinio ugdymo vietų plėtra Druskininkų savivaldybėje</t>
  </si>
  <si>
    <t xml:space="preserve"> 2025-10</t>
  </si>
  <si>
    <t xml:space="preserve"> 2025-12</t>
  </si>
  <si>
    <t>2024-04</t>
  </si>
  <si>
    <t>2024-06</t>
  </si>
  <si>
    <t xml:space="preserve"> 2024-04</t>
  </si>
  <si>
    <t xml:space="preserve"> 2024-06</t>
  </si>
  <si>
    <t>21-007-P</t>
  </si>
  <si>
    <t>Ugdymo prieinamumo didinimas atskirtį patiriantiems vaikams Alytaus rajone</t>
  </si>
  <si>
    <t>Ugdymo prieinamumo didinimas atskirtį patiriantiems vaikams Lazdijų rajone</t>
  </si>
  <si>
    <t>Ugdymo prieinamumo didinimas atskirtį patiriantiems vaikams Druskininkuose</t>
  </si>
  <si>
    <t>21-008-P</t>
  </si>
  <si>
    <t>Įvairialypio švietimo plėtojimas  vykdant visos dienos mokyklų veiklą Alytaus rajone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</si>
</sst>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27]yyyy\ &quot;m&quot;\.\ mmmm\ d\ &quot;d&quot;\.\,\ dddd"/>
    <numFmt numFmtId="165" formatCode="&quot;Yes&quot;;&quot;Yes&quot;;&quot;No&quot;"/>
    <numFmt numFmtId="166" formatCode="&quot;True&quot;;&quot;True&quot;;&quot;False&quot;"/>
    <numFmt numFmtId="167" formatCode="&quot;On&quot;;&quot;On&quot;;&quot;Off&quot;"/>
    <numFmt numFmtId="168" formatCode="[$€-2]\ #,##0.00_);[Red]\([$€-2]\ #,##0.00\)"/>
  </numFmts>
  <fonts count="59">
    <font>
      <sz val="11"/>
      <color theme="1"/>
      <name val="Calibri"/>
      <family val="2"/>
    </font>
    <font>
      <sz val="11"/>
      <color indexed="8"/>
      <name val="Calibri"/>
      <family val="2"/>
    </font>
    <font>
      <b/>
      <sz val="11"/>
      <color indexed="8"/>
      <name val="Calibri"/>
      <family val="2"/>
    </font>
    <font>
      <b/>
      <sz val="8"/>
      <color indexed="8"/>
      <name val="Calibri"/>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i/>
      <sz val="9"/>
      <color indexed="8"/>
      <name val="Times New Roman"/>
      <family val="1"/>
    </font>
    <font>
      <sz val="11"/>
      <color indexed="22"/>
      <name val="Calibri"/>
      <family val="2"/>
    </font>
    <font>
      <b/>
      <sz val="11"/>
      <color indexed="55"/>
      <name val="Calibri"/>
      <family val="2"/>
    </font>
    <font>
      <b/>
      <sz val="12"/>
      <name val="Calibri"/>
      <family val="2"/>
    </font>
    <font>
      <b/>
      <sz val="12"/>
      <color indexed="22"/>
      <name val="Calibri"/>
      <family val="2"/>
    </font>
    <font>
      <sz val="11"/>
      <name val="Calibri"/>
      <family val="2"/>
    </font>
    <font>
      <sz val="9"/>
      <color indexed="8"/>
      <name val="Times New Roman"/>
      <family val="1"/>
    </font>
    <font>
      <sz val="11"/>
      <color indexed="8"/>
      <name val="Times New Roman"/>
      <family val="1"/>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9"/>
      <color theme="1"/>
      <name val="Times New Roman"/>
      <family val="1"/>
    </font>
    <font>
      <b/>
      <sz val="12"/>
      <color theme="1"/>
      <name val="Calibri"/>
      <family val="2"/>
    </font>
    <font>
      <b/>
      <sz val="11"/>
      <color theme="0" tint="-0.24997000396251678"/>
      <name val="Calibri"/>
      <family val="2"/>
    </font>
    <font>
      <sz val="11"/>
      <color theme="0" tint="-0.1499900072813034"/>
      <name val="Calibri"/>
      <family val="2"/>
    </font>
    <font>
      <b/>
      <sz val="12"/>
      <color theme="0" tint="-0.1499900072813034"/>
      <name val="Calibri"/>
      <family val="2"/>
    </font>
    <font>
      <sz val="11"/>
      <color theme="1"/>
      <name val="Times New Roman"/>
      <family val="1"/>
    </font>
    <font>
      <sz val="9"/>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thin">
        <color rgb="FF7F7F7F"/>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8">
    <xf numFmtId="0" fontId="0" fillId="0" borderId="0" xfId="0" applyFont="1" applyAlignment="1">
      <alignment/>
    </xf>
    <xf numFmtId="0" fontId="49" fillId="14" borderId="10" xfId="0" applyFont="1" applyFill="1" applyBorder="1" applyAlignment="1">
      <alignment horizontal="center" vertical="center" wrapText="1"/>
    </xf>
    <xf numFmtId="0" fontId="51" fillId="0" borderId="0" xfId="0" applyFont="1" applyAlignment="1">
      <alignment horizontal="center" vertical="center"/>
    </xf>
    <xf numFmtId="0" fontId="49" fillId="14" borderId="10" xfId="0" applyFont="1" applyFill="1" applyBorder="1" applyAlignment="1">
      <alignment horizontal="center" vertical="center" wrapText="1"/>
    </xf>
    <xf numFmtId="0" fontId="49" fillId="14" borderId="10" xfId="0" applyFont="1" applyFill="1" applyBorder="1" applyAlignment="1">
      <alignment horizontal="center" vertical="center" wrapText="1"/>
    </xf>
    <xf numFmtId="0" fontId="49" fillId="14" borderId="10" xfId="0" applyFont="1" applyFill="1" applyBorder="1" applyAlignment="1">
      <alignment horizontal="center" vertical="center" wrapText="1"/>
    </xf>
    <xf numFmtId="0" fontId="49" fillId="14" borderId="11" xfId="0" applyFont="1" applyFill="1" applyBorder="1" applyAlignment="1">
      <alignment horizontal="center"/>
    </xf>
    <xf numFmtId="0" fontId="0" fillId="0" borderId="0" xfId="0" applyAlignment="1">
      <alignment horizontal="left" vertical="top"/>
    </xf>
    <xf numFmtId="0" fontId="0" fillId="0" borderId="0" xfId="0" applyFont="1" applyAlignment="1">
      <alignment horizontal="left" vertical="top"/>
    </xf>
    <xf numFmtId="4" fontId="0" fillId="0" borderId="0" xfId="0" applyNumberFormat="1" applyAlignment="1">
      <alignment horizontal="left" vertical="top"/>
    </xf>
    <xf numFmtId="4" fontId="0" fillId="0" borderId="0" xfId="0" applyNumberFormat="1" applyAlignment="1">
      <alignment horizontal="center" vertical="top"/>
    </xf>
    <xf numFmtId="4" fontId="0" fillId="0" borderId="0" xfId="0" applyNumberFormat="1" applyAlignment="1">
      <alignment horizontal="center"/>
    </xf>
    <xf numFmtId="0" fontId="46" fillId="0" borderId="0" xfId="56"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44" fillId="0" borderId="0" xfId="54" applyFill="1" applyBorder="1" applyAlignment="1">
      <alignment horizontal="left" vertical="top"/>
    </xf>
    <xf numFmtId="4" fontId="28" fillId="0" borderId="0" xfId="54" applyNumberFormat="1" applyFont="1" applyFill="1" applyBorder="1" applyAlignment="1">
      <alignment horizontal="left" vertical="top"/>
    </xf>
    <xf numFmtId="0" fontId="44" fillId="0" borderId="13" xfId="54" applyFill="1" applyBorder="1" applyAlignment="1">
      <alignment horizontal="left" vertical="top"/>
    </xf>
    <xf numFmtId="0" fontId="44" fillId="0" borderId="14" xfId="54" applyFill="1" applyBorder="1" applyAlignment="1">
      <alignment horizontal="left" vertical="top"/>
    </xf>
    <xf numFmtId="0" fontId="0" fillId="0" borderId="11" xfId="0" applyFill="1" applyBorder="1" applyAlignment="1">
      <alignment horizontal="left" vertical="top" wrapText="1"/>
    </xf>
    <xf numFmtId="0" fontId="0" fillId="0" borderId="14" xfId="0" applyFill="1" applyBorder="1" applyAlignment="1">
      <alignment horizontal="left" vertical="top"/>
    </xf>
    <xf numFmtId="0" fontId="0" fillId="0" borderId="13" xfId="0" applyFill="1" applyBorder="1" applyAlignment="1">
      <alignment horizontal="left" vertical="top"/>
    </xf>
    <xf numFmtId="0" fontId="0" fillId="0" borderId="15" xfId="0" applyFill="1" applyBorder="1" applyAlignment="1">
      <alignment horizontal="left" vertical="top"/>
    </xf>
    <xf numFmtId="14" fontId="0" fillId="0" borderId="13" xfId="0" applyNumberFormat="1" applyFill="1" applyBorder="1" applyAlignment="1" quotePrefix="1">
      <alignment horizontal="center" vertical="top"/>
    </xf>
    <xf numFmtId="14" fontId="0" fillId="0" borderId="11" xfId="0" applyNumberFormat="1" applyFill="1" applyBorder="1" applyAlignment="1" quotePrefix="1">
      <alignment horizontal="center" vertical="top"/>
    </xf>
    <xf numFmtId="0" fontId="0" fillId="0" borderId="0" xfId="0" applyAlignment="1">
      <alignment horizontal="left" vertical="top" wrapText="1"/>
    </xf>
    <xf numFmtId="4" fontId="0" fillId="0" borderId="0" xfId="0" applyNumberFormat="1" applyAlignment="1">
      <alignment horizontal="center" vertical="top" wrapText="1"/>
    </xf>
    <xf numFmtId="0" fontId="0" fillId="0" borderId="11" xfId="0" applyFill="1" applyBorder="1" applyAlignment="1">
      <alignment horizontal="left" vertical="top"/>
    </xf>
    <xf numFmtId="4" fontId="0" fillId="0" borderId="0" xfId="0" applyNumberFormat="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49" fillId="0" borderId="11" xfId="0" applyFont="1" applyFill="1" applyBorder="1" applyAlignment="1">
      <alignment horizontal="left" vertical="top"/>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46" fillId="0" borderId="13" xfId="56" applyFont="1" applyFill="1" applyBorder="1" applyAlignment="1">
      <alignment horizontal="left" vertical="top"/>
    </xf>
    <xf numFmtId="4" fontId="28" fillId="0" borderId="0" xfId="56" applyNumberFormat="1" applyFont="1" applyFill="1" applyBorder="1" applyAlignment="1">
      <alignment horizontal="left" vertical="top"/>
    </xf>
    <xf numFmtId="4" fontId="28" fillId="0" borderId="16" xfId="56" applyNumberFormat="1" applyFont="1" applyFill="1" applyBorder="1" applyAlignment="1">
      <alignment horizontal="left" vertical="top"/>
    </xf>
    <xf numFmtId="4" fontId="0" fillId="0" borderId="13" xfId="0" applyNumberFormat="1" applyFill="1" applyBorder="1" applyAlignment="1">
      <alignment horizontal="left" vertical="top" wrapText="1"/>
    </xf>
    <xf numFmtId="0" fontId="3" fillId="14" borderId="17" xfId="0" applyFont="1" applyFill="1" applyBorder="1" applyAlignment="1">
      <alignment horizontal="center" wrapText="1"/>
    </xf>
    <xf numFmtId="0" fontId="3" fillId="14" borderId="18" xfId="0" applyFont="1" applyFill="1" applyBorder="1" applyAlignment="1">
      <alignment horizontal="center" wrapText="1"/>
    </xf>
    <xf numFmtId="0" fontId="3" fillId="14" borderId="19" xfId="0" applyFont="1" applyFill="1" applyBorder="1" applyAlignment="1">
      <alignment horizontal="center" wrapText="1"/>
    </xf>
    <xf numFmtId="0" fontId="52" fillId="0" borderId="0" xfId="0" applyFont="1" applyAlignment="1">
      <alignment horizontal="center"/>
    </xf>
    <xf numFmtId="0" fontId="49" fillId="14" borderId="10" xfId="0" applyFont="1" applyFill="1" applyBorder="1" applyAlignment="1">
      <alignment horizontal="center" vertical="center" wrapText="1"/>
    </xf>
    <xf numFmtId="0" fontId="49" fillId="14" borderId="11" xfId="0" applyFont="1" applyFill="1" applyBorder="1" applyAlignment="1">
      <alignment horizontal="center" vertical="center" wrapText="1"/>
    </xf>
    <xf numFmtId="0" fontId="49" fillId="14" borderId="14" xfId="0" applyFont="1" applyFill="1" applyBorder="1" applyAlignment="1">
      <alignment horizontal="center" vertical="center" wrapText="1"/>
    </xf>
    <xf numFmtId="0" fontId="49" fillId="14" borderId="10" xfId="0" applyFont="1" applyFill="1" applyBorder="1" applyAlignment="1">
      <alignment horizontal="center" vertical="center"/>
    </xf>
    <xf numFmtId="0" fontId="49" fillId="14" borderId="17" xfId="0" applyFont="1" applyFill="1" applyBorder="1" applyAlignment="1">
      <alignment horizontal="center" vertical="center" wrapText="1"/>
    </xf>
    <xf numFmtId="0" fontId="49" fillId="14" borderId="18" xfId="0" applyFont="1" applyFill="1" applyBorder="1" applyAlignment="1">
      <alignment horizontal="center" vertical="center" wrapText="1"/>
    </xf>
    <xf numFmtId="0" fontId="49" fillId="14" borderId="19" xfId="0" applyFont="1" applyFill="1" applyBorder="1" applyAlignment="1">
      <alignment horizontal="center" vertical="center" wrapText="1"/>
    </xf>
    <xf numFmtId="0" fontId="0" fillId="0" borderId="11" xfId="0" applyFont="1" applyFill="1" applyBorder="1" applyAlignment="1">
      <alignment horizontal="left" vertical="top"/>
    </xf>
    <xf numFmtId="0" fontId="0" fillId="0" borderId="11" xfId="0" applyFont="1" applyFill="1" applyBorder="1" applyAlignment="1">
      <alignment vertical="top" wrapText="1"/>
    </xf>
    <xf numFmtId="4" fontId="0" fillId="0" borderId="11" xfId="0" applyNumberFormat="1" applyFont="1" applyFill="1" applyBorder="1" applyAlignment="1">
      <alignment horizontal="center" vertical="top"/>
    </xf>
    <xf numFmtId="4" fontId="0" fillId="0" borderId="11" xfId="0" applyNumberFormat="1" applyFont="1" applyFill="1" applyBorder="1" applyAlignment="1">
      <alignment horizontal="left" vertical="top"/>
    </xf>
    <xf numFmtId="0" fontId="0" fillId="0" borderId="20" xfId="0" applyFont="1" applyFill="1" applyBorder="1" applyAlignment="1">
      <alignment horizontal="left" vertical="top"/>
    </xf>
    <xf numFmtId="14" fontId="49" fillId="0" borderId="11" xfId="0" applyNumberFormat="1" applyFont="1" applyFill="1" applyBorder="1" applyAlignment="1" quotePrefix="1">
      <alignment horizontal="center" vertical="top"/>
    </xf>
    <xf numFmtId="0" fontId="53" fillId="0" borderId="13" xfId="0" applyFont="1" applyFill="1" applyBorder="1" applyAlignment="1">
      <alignment horizontal="left" vertical="top"/>
    </xf>
    <xf numFmtId="0" fontId="0" fillId="0" borderId="13" xfId="0" applyFont="1" applyFill="1" applyBorder="1" applyAlignment="1">
      <alignment horizontal="left" vertical="top"/>
    </xf>
    <xf numFmtId="0" fontId="54" fillId="0" borderId="13" xfId="0" applyFont="1" applyFill="1" applyBorder="1" applyAlignment="1">
      <alignment horizontal="left" vertical="top" wrapText="1"/>
    </xf>
    <xf numFmtId="4" fontId="0" fillId="0" borderId="13" xfId="0" applyNumberFormat="1" applyFont="1" applyFill="1" applyBorder="1" applyAlignment="1">
      <alignment horizontal="center" vertical="top"/>
    </xf>
    <xf numFmtId="4" fontId="0" fillId="0" borderId="13" xfId="0" applyNumberFormat="1" applyFont="1" applyFill="1" applyBorder="1" applyAlignment="1">
      <alignment horizontal="left" vertical="top"/>
    </xf>
    <xf numFmtId="0" fontId="0" fillId="0" borderId="21" xfId="0" applyFont="1" applyFill="1" applyBorder="1" applyAlignment="1">
      <alignment horizontal="left" vertical="top"/>
    </xf>
    <xf numFmtId="0" fontId="54" fillId="0" borderId="14" xfId="0" applyFont="1" applyFill="1" applyBorder="1" applyAlignment="1">
      <alignment horizontal="left" vertical="top" wrapText="1"/>
    </xf>
    <xf numFmtId="0" fontId="0" fillId="0" borderId="14" xfId="0" applyFont="1" applyFill="1" applyBorder="1" applyAlignment="1">
      <alignment horizontal="left" vertical="top"/>
    </xf>
    <xf numFmtId="0" fontId="0" fillId="0" borderId="14" xfId="0" applyFont="1" applyFill="1" applyBorder="1" applyAlignment="1">
      <alignment horizontal="left" vertical="top" wrapText="1"/>
    </xf>
    <xf numFmtId="4" fontId="0" fillId="0" borderId="14" xfId="0" applyNumberFormat="1" applyFont="1" applyFill="1" applyBorder="1" applyAlignment="1">
      <alignment horizontal="center" vertical="top"/>
    </xf>
    <xf numFmtId="4" fontId="0" fillId="0" borderId="14" xfId="0" applyNumberFormat="1" applyFont="1" applyFill="1" applyBorder="1" applyAlignment="1">
      <alignment horizontal="left" vertical="top"/>
    </xf>
    <xf numFmtId="0" fontId="0" fillId="0" borderId="22" xfId="0" applyFont="1" applyFill="1" applyBorder="1" applyAlignment="1">
      <alignment horizontal="left" vertical="top"/>
    </xf>
    <xf numFmtId="0" fontId="0" fillId="0" borderId="11" xfId="0" applyFont="1" applyFill="1" applyBorder="1" applyAlignment="1">
      <alignment horizontal="center" vertical="top" wrapText="1"/>
    </xf>
    <xf numFmtId="4" fontId="0" fillId="0" borderId="11" xfId="0" applyNumberFormat="1" applyFont="1" applyFill="1" applyBorder="1" applyAlignment="1">
      <alignment vertical="top"/>
    </xf>
    <xf numFmtId="0" fontId="53" fillId="0" borderId="14" xfId="0" applyFont="1" applyFill="1" applyBorder="1" applyAlignment="1">
      <alignment horizontal="left" vertical="top"/>
    </xf>
    <xf numFmtId="0" fontId="26" fillId="0" borderId="11" xfId="0" applyFont="1" applyFill="1" applyBorder="1" applyAlignment="1">
      <alignment horizontal="left" vertical="top"/>
    </xf>
    <xf numFmtId="0" fontId="0" fillId="0" borderId="11" xfId="0" applyFont="1" applyFill="1" applyBorder="1" applyAlignment="1">
      <alignment horizontal="left" vertical="top" wrapText="1"/>
    </xf>
    <xf numFmtId="4" fontId="0" fillId="0" borderId="11" xfId="0" applyNumberFormat="1" applyFill="1" applyBorder="1" applyAlignment="1">
      <alignment horizontal="left" vertical="top"/>
    </xf>
    <xf numFmtId="4" fontId="0" fillId="0" borderId="11" xfId="0" applyNumberFormat="1" applyFill="1" applyBorder="1" applyAlignment="1">
      <alignment horizontal="center" vertical="top"/>
    </xf>
    <xf numFmtId="14" fontId="0" fillId="0" borderId="11" xfId="0" applyNumberFormat="1" applyFill="1" applyBorder="1" applyAlignment="1">
      <alignment/>
    </xf>
    <xf numFmtId="0" fontId="55" fillId="0" borderId="13" xfId="0" applyFont="1" applyFill="1" applyBorder="1" applyAlignment="1">
      <alignment horizontal="left" vertical="top"/>
    </xf>
    <xf numFmtId="4" fontId="0" fillId="0" borderId="13" xfId="0" applyNumberFormat="1" applyFill="1" applyBorder="1" applyAlignment="1">
      <alignment horizontal="center" vertical="top"/>
    </xf>
    <xf numFmtId="4" fontId="0" fillId="0" borderId="13" xfId="0" applyNumberFormat="1" applyFill="1" applyBorder="1" applyAlignment="1">
      <alignment horizontal="left" vertical="top"/>
    </xf>
    <xf numFmtId="4" fontId="0" fillId="0" borderId="14" xfId="0" applyNumberFormat="1" applyFill="1" applyBorder="1" applyAlignment="1">
      <alignment horizontal="center" vertical="top"/>
    </xf>
    <xf numFmtId="4" fontId="0" fillId="0" borderId="14" xfId="0" applyNumberFormat="1" applyFill="1" applyBorder="1" applyAlignment="1">
      <alignment horizontal="left" vertical="top"/>
    </xf>
    <xf numFmtId="0" fontId="0" fillId="0" borderId="23" xfId="0" applyFill="1" applyBorder="1" applyAlignment="1">
      <alignment horizontal="left" vertical="top" wrapText="1"/>
    </xf>
    <xf numFmtId="0" fontId="0" fillId="0" borderId="24" xfId="0" applyFill="1" applyBorder="1" applyAlignment="1">
      <alignment horizontal="left" vertical="top"/>
    </xf>
    <xf numFmtId="0" fontId="56" fillId="0" borderId="13" xfId="0" applyFont="1" applyFill="1" applyBorder="1" applyAlignment="1">
      <alignment horizontal="left" vertical="top" wrapText="1"/>
    </xf>
    <xf numFmtId="0" fontId="55" fillId="0" borderId="14" xfId="0" applyFont="1" applyFill="1" applyBorder="1" applyAlignment="1">
      <alignment horizontal="left" vertical="top"/>
    </xf>
    <xf numFmtId="0" fontId="0" fillId="0" borderId="25" xfId="0" applyFill="1" applyBorder="1" applyAlignment="1">
      <alignment horizontal="left" vertical="top"/>
    </xf>
    <xf numFmtId="0" fontId="0" fillId="0" borderId="23" xfId="0" applyFont="1" applyFill="1" applyBorder="1" applyAlignment="1">
      <alignment horizontal="left" vertical="top" wrapText="1"/>
    </xf>
    <xf numFmtId="0" fontId="57" fillId="0" borderId="14" xfId="0" applyFont="1" applyFill="1" applyBorder="1" applyAlignment="1">
      <alignment horizontal="left" vertical="top" wrapText="1"/>
    </xf>
    <xf numFmtId="4" fontId="0" fillId="0" borderId="15" xfId="0" applyNumberFormat="1" applyFill="1" applyBorder="1" applyAlignment="1">
      <alignment horizontal="center" vertical="top"/>
    </xf>
    <xf numFmtId="4" fontId="0" fillId="0" borderId="15" xfId="0" applyNumberFormat="1" applyFill="1" applyBorder="1" applyAlignment="1">
      <alignment horizontal="left" vertical="top"/>
    </xf>
    <xf numFmtId="0" fontId="0" fillId="0" borderId="0" xfId="0" applyFill="1" applyAlignment="1">
      <alignment horizontal="left" vertical="top" wrapText="1"/>
    </xf>
    <xf numFmtId="0" fontId="0" fillId="0" borderId="16" xfId="0" applyFont="1" applyFill="1" applyBorder="1" applyAlignment="1">
      <alignment vertical="top" wrapText="1"/>
    </xf>
    <xf numFmtId="0" fontId="0" fillId="0" borderId="23" xfId="0" applyFont="1" applyFill="1" applyBorder="1" applyAlignment="1">
      <alignment horizontal="left" vertical="top"/>
    </xf>
    <xf numFmtId="0" fontId="0" fillId="0" borderId="10" xfId="0" applyFont="1" applyFill="1" applyBorder="1" applyAlignment="1">
      <alignment vertical="top" wrapText="1"/>
    </xf>
    <xf numFmtId="0" fontId="28"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56" fillId="0" borderId="17" xfId="0" applyFont="1" applyFill="1" applyBorder="1" applyAlignment="1">
      <alignment horizontal="center" vertical="top"/>
    </xf>
    <xf numFmtId="0" fontId="0" fillId="0" borderId="0" xfId="0" applyFill="1" applyBorder="1" applyAlignment="1">
      <alignment horizontal="left" vertical="top"/>
    </xf>
    <xf numFmtId="4" fontId="0" fillId="0" borderId="11" xfId="0" applyNumberFormat="1" applyFill="1" applyBorder="1" applyAlignment="1">
      <alignment horizontal="left" vertical="top" wrapText="1"/>
    </xf>
    <xf numFmtId="4" fontId="0" fillId="0" borderId="0" xfId="0" applyNumberFormat="1" applyFill="1" applyAlignment="1">
      <alignment horizontal="center" vertical="top" wrapText="1"/>
    </xf>
    <xf numFmtId="4" fontId="0" fillId="0" borderId="11" xfId="0" applyNumberFormat="1" applyFill="1" applyBorder="1" applyAlignment="1">
      <alignment horizontal="center" vertical="top" wrapText="1"/>
    </xf>
    <xf numFmtId="4" fontId="0" fillId="0" borderId="0" xfId="0" applyNumberFormat="1" applyFill="1" applyAlignment="1">
      <alignment horizontal="center" vertical="top"/>
    </xf>
    <xf numFmtId="4" fontId="0" fillId="0" borderId="0" xfId="0" applyNumberFormat="1" applyFill="1" applyAlignment="1">
      <alignment horizontal="left" vertical="top"/>
    </xf>
    <xf numFmtId="0" fontId="0" fillId="0" borderId="0" xfId="0" applyFill="1" applyAlignment="1">
      <alignment horizontal="left" vertical="top"/>
    </xf>
    <xf numFmtId="4" fontId="0" fillId="0" borderId="13" xfId="0" applyNumberFormat="1" applyFill="1" applyBorder="1" applyAlignment="1">
      <alignment horizontal="center" vertical="top" wrapText="1"/>
    </xf>
    <xf numFmtId="0" fontId="0" fillId="0" borderId="12" xfId="0" applyFill="1" applyBorder="1" applyAlignment="1">
      <alignment horizontal="left" vertical="top"/>
    </xf>
    <xf numFmtId="0" fontId="0" fillId="0" borderId="12" xfId="0" applyFill="1" applyBorder="1" applyAlignment="1">
      <alignment horizontal="left" vertical="top" wrapText="1"/>
    </xf>
    <xf numFmtId="4" fontId="0" fillId="0" borderId="12" xfId="0" applyNumberFormat="1" applyFill="1" applyBorder="1" applyAlignment="1">
      <alignment horizontal="center" vertical="top" wrapText="1"/>
    </xf>
    <xf numFmtId="4" fontId="0" fillId="0" borderId="14" xfId="0" applyNumberFormat="1" applyFill="1" applyBorder="1" applyAlignment="1">
      <alignment horizontal="center" vertical="top" wrapText="1"/>
    </xf>
    <xf numFmtId="4" fontId="0" fillId="0" borderId="12" xfId="0" applyNumberFormat="1" applyFill="1" applyBorder="1" applyAlignment="1">
      <alignment horizontal="center" vertical="top"/>
    </xf>
    <xf numFmtId="4" fontId="0" fillId="0" borderId="12" xfId="0" applyNumberFormat="1" applyFill="1" applyBorder="1" applyAlignment="1">
      <alignment horizontal="left" vertical="top"/>
    </xf>
    <xf numFmtId="0" fontId="52" fillId="0" borderId="13" xfId="0" applyFont="1" applyFill="1" applyBorder="1" applyAlignment="1">
      <alignment horizontal="left" vertical="top"/>
    </xf>
    <xf numFmtId="0" fontId="0" fillId="0" borderId="0" xfId="0" applyFont="1" applyFill="1" applyAlignment="1">
      <alignment horizontal="left" vertical="top" wrapText="1"/>
    </xf>
    <xf numFmtId="0" fontId="56" fillId="0" borderId="10" xfId="0" applyFont="1" applyFill="1" applyBorder="1" applyAlignment="1">
      <alignment horizontal="center" vertical="top"/>
    </xf>
    <xf numFmtId="4" fontId="0" fillId="0" borderId="0" xfId="0" applyNumberFormat="1" applyFill="1" applyAlignment="1">
      <alignment horizontal="lef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4" fontId="0" fillId="0" borderId="12" xfId="0" applyNumberFormat="1" applyFill="1" applyBorder="1" applyAlignment="1">
      <alignment horizontal="left" vertical="top" wrapText="1"/>
    </xf>
    <xf numFmtId="0" fontId="0" fillId="0" borderId="22"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J99"/>
  <sheetViews>
    <sheetView tabSelected="1" zoomScale="90" zoomScaleNormal="90" zoomScalePageLayoutView="0" workbookViewId="0" topLeftCell="A1">
      <pane xSplit="6" ySplit="6" topLeftCell="G7" activePane="bottomRight" state="frozen"/>
      <selection pane="topLeft" activeCell="A8" sqref="A8"/>
      <selection pane="topRight" activeCell="G8" sqref="G8"/>
      <selection pane="bottomLeft" activeCell="A16" sqref="A16"/>
      <selection pane="bottomRight" activeCell="AA7" sqref="AA7"/>
    </sheetView>
  </sheetViews>
  <sheetFormatPr defaultColWidth="9.140625" defaultRowHeight="15"/>
  <cols>
    <col min="1" max="1" width="4.140625" style="0" customWidth="1"/>
    <col min="2" max="2" width="9.421875" style="0" customWidth="1"/>
    <col min="3" max="3" width="20.57421875" style="0" customWidth="1"/>
    <col min="4" max="4" width="11.00390625" style="0" customWidth="1"/>
    <col min="5" max="5" width="13.28125" style="0" customWidth="1"/>
    <col min="6" max="6" width="23.57421875" style="0" customWidth="1"/>
    <col min="7" max="7" width="30.7109375" style="0" customWidth="1"/>
    <col min="8" max="8" width="9.00390625" style="0" customWidth="1"/>
    <col min="10" max="10" width="31.421875" style="0" customWidth="1"/>
    <col min="11" max="11" width="11.140625" style="0" customWidth="1"/>
    <col min="12" max="12" width="12.28125" style="0" customWidth="1"/>
    <col min="13" max="14" width="10.8515625" style="0" customWidth="1"/>
    <col min="15" max="19" width="16.140625" style="0" customWidth="1"/>
    <col min="20" max="20" width="15.28125" style="0" customWidth="1"/>
    <col min="21" max="21" width="13.28125" style="0" customWidth="1"/>
    <col min="22" max="22" width="16.140625" style="0" customWidth="1"/>
    <col min="23" max="26" width="11.140625" style="0" customWidth="1"/>
    <col min="28" max="28" width="13.140625" style="0" customWidth="1"/>
    <col min="30" max="30" width="12.421875" style="0" customWidth="1"/>
    <col min="31" max="31" width="15.421875" style="0" customWidth="1"/>
    <col min="32" max="33" width="12.28125" style="0" customWidth="1"/>
    <col min="34" max="34" width="13.00390625" style="0" customWidth="1"/>
    <col min="35" max="35" width="14.28125" style="0" customWidth="1"/>
  </cols>
  <sheetData>
    <row r="1" ht="12" customHeight="1"/>
    <row r="2" spans="2:35" ht="17.25" customHeight="1">
      <c r="B2" s="41" t="s">
        <v>14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row>
    <row r="3" ht="16.5" customHeight="1"/>
    <row r="4" spans="2:36" ht="89.25" customHeight="1">
      <c r="B4" s="42" t="s">
        <v>0</v>
      </c>
      <c r="C4" s="42" t="s">
        <v>15</v>
      </c>
      <c r="D4" s="42" t="s">
        <v>1</v>
      </c>
      <c r="E4" s="42" t="s">
        <v>16</v>
      </c>
      <c r="F4" s="42" t="s">
        <v>28</v>
      </c>
      <c r="G4" s="42" t="s">
        <v>2</v>
      </c>
      <c r="H4" s="42" t="s">
        <v>3</v>
      </c>
      <c r="I4" s="42" t="s">
        <v>4</v>
      </c>
      <c r="J4" s="45" t="s">
        <v>7</v>
      </c>
      <c r="K4" s="45"/>
      <c r="L4" s="45"/>
      <c r="M4" s="45"/>
      <c r="N4" s="43" t="s">
        <v>29</v>
      </c>
      <c r="O4" s="42" t="s">
        <v>8</v>
      </c>
      <c r="P4" s="43" t="s">
        <v>30</v>
      </c>
      <c r="Q4" s="43" t="s">
        <v>31</v>
      </c>
      <c r="R4" s="43" t="s">
        <v>32</v>
      </c>
      <c r="S4" s="43" t="s">
        <v>33</v>
      </c>
      <c r="T4" s="42" t="s">
        <v>35</v>
      </c>
      <c r="U4" s="42" t="s">
        <v>34</v>
      </c>
      <c r="V4" s="46" t="s">
        <v>36</v>
      </c>
      <c r="W4" s="47"/>
      <c r="X4" s="47"/>
      <c r="Y4" s="47"/>
      <c r="Z4" s="47"/>
      <c r="AA4" s="48"/>
      <c r="AB4" s="42" t="s">
        <v>43</v>
      </c>
      <c r="AC4" s="43" t="s">
        <v>44</v>
      </c>
      <c r="AD4" s="38" t="s">
        <v>45</v>
      </c>
      <c r="AE4" s="39"/>
      <c r="AF4" s="40"/>
      <c r="AG4" s="43" t="s">
        <v>47</v>
      </c>
      <c r="AH4" s="42" t="s">
        <v>11</v>
      </c>
      <c r="AI4" s="42" t="s">
        <v>12</v>
      </c>
      <c r="AJ4" s="42" t="s">
        <v>48</v>
      </c>
    </row>
    <row r="5" spans="2:36" ht="87" customHeight="1">
      <c r="B5" s="42"/>
      <c r="C5" s="42"/>
      <c r="D5" s="42"/>
      <c r="E5" s="42"/>
      <c r="F5" s="42"/>
      <c r="G5" s="42"/>
      <c r="H5" s="42"/>
      <c r="I5" s="42"/>
      <c r="J5" s="1" t="s">
        <v>18</v>
      </c>
      <c r="K5" s="1" t="s">
        <v>5</v>
      </c>
      <c r="L5" s="1" t="s">
        <v>19</v>
      </c>
      <c r="M5" s="1" t="s">
        <v>6</v>
      </c>
      <c r="N5" s="44"/>
      <c r="O5" s="42"/>
      <c r="P5" s="44"/>
      <c r="Q5" s="44"/>
      <c r="R5" s="44"/>
      <c r="S5" s="44"/>
      <c r="T5" s="42"/>
      <c r="U5" s="42"/>
      <c r="V5" s="1" t="s">
        <v>37</v>
      </c>
      <c r="W5" s="1" t="s">
        <v>38</v>
      </c>
      <c r="X5" s="4" t="s">
        <v>39</v>
      </c>
      <c r="Y5" s="5" t="s">
        <v>40</v>
      </c>
      <c r="Z5" s="1" t="s">
        <v>41</v>
      </c>
      <c r="AA5" s="5" t="s">
        <v>42</v>
      </c>
      <c r="AB5" s="42"/>
      <c r="AC5" s="44"/>
      <c r="AD5" s="3" t="s">
        <v>9</v>
      </c>
      <c r="AE5" s="3" t="s">
        <v>10</v>
      </c>
      <c r="AF5" s="4" t="s">
        <v>46</v>
      </c>
      <c r="AG5" s="44"/>
      <c r="AH5" s="42"/>
      <c r="AI5" s="42"/>
      <c r="AJ5" s="42"/>
    </row>
    <row r="6" spans="2:36" ht="15">
      <c r="B6" s="6">
        <v>1</v>
      </c>
      <c r="C6" s="6">
        <v>2</v>
      </c>
      <c r="D6" s="6">
        <v>3</v>
      </c>
      <c r="E6" s="6">
        <v>4</v>
      </c>
      <c r="F6" s="6">
        <v>5</v>
      </c>
      <c r="G6" s="6">
        <v>6</v>
      </c>
      <c r="H6" s="6">
        <v>7</v>
      </c>
      <c r="I6" s="6">
        <v>8</v>
      </c>
      <c r="J6" s="6">
        <v>9</v>
      </c>
      <c r="K6" s="6">
        <v>10</v>
      </c>
      <c r="L6" s="6">
        <v>11</v>
      </c>
      <c r="M6" s="6">
        <v>12</v>
      </c>
      <c r="N6" s="6">
        <v>13</v>
      </c>
      <c r="O6" s="6">
        <v>14</v>
      </c>
      <c r="P6" s="6">
        <v>15</v>
      </c>
      <c r="Q6" s="6">
        <v>16</v>
      </c>
      <c r="R6" s="6">
        <v>17</v>
      </c>
      <c r="S6" s="6">
        <v>18</v>
      </c>
      <c r="T6" s="6">
        <v>19</v>
      </c>
      <c r="U6" s="6">
        <v>20</v>
      </c>
      <c r="V6" s="6">
        <v>21</v>
      </c>
      <c r="W6" s="6">
        <v>22</v>
      </c>
      <c r="X6" s="6">
        <v>23</v>
      </c>
      <c r="Y6" s="6">
        <v>24</v>
      </c>
      <c r="Z6" s="6">
        <v>25</v>
      </c>
      <c r="AA6" s="6">
        <v>26</v>
      </c>
      <c r="AB6" s="6">
        <v>27</v>
      </c>
      <c r="AC6" s="6">
        <v>28</v>
      </c>
      <c r="AD6" s="6">
        <v>29</v>
      </c>
      <c r="AE6" s="6">
        <v>30</v>
      </c>
      <c r="AF6" s="6">
        <v>31</v>
      </c>
      <c r="AG6" s="6">
        <v>32</v>
      </c>
      <c r="AH6" s="6">
        <v>33</v>
      </c>
      <c r="AI6" s="6">
        <v>34</v>
      </c>
      <c r="AJ6" s="6">
        <v>35</v>
      </c>
    </row>
    <row r="7" spans="2:36" s="7" customFormat="1" ht="210">
      <c r="B7" s="31" t="s">
        <v>56</v>
      </c>
      <c r="C7" s="32" t="s">
        <v>126</v>
      </c>
      <c r="D7" s="32" t="s">
        <v>57</v>
      </c>
      <c r="E7" s="32" t="s">
        <v>58</v>
      </c>
      <c r="F7" s="32" t="s">
        <v>100</v>
      </c>
      <c r="G7" s="32" t="s">
        <v>27</v>
      </c>
      <c r="H7" s="49" t="s">
        <v>17</v>
      </c>
      <c r="I7" s="49" t="s">
        <v>17</v>
      </c>
      <c r="J7" s="32" t="s">
        <v>59</v>
      </c>
      <c r="K7" s="49" t="s">
        <v>21</v>
      </c>
      <c r="L7" s="32" t="s">
        <v>22</v>
      </c>
      <c r="M7" s="49">
        <v>219</v>
      </c>
      <c r="N7" s="49" t="s">
        <v>49</v>
      </c>
      <c r="O7" s="50" t="s">
        <v>65</v>
      </c>
      <c r="P7" s="49" t="s">
        <v>51</v>
      </c>
      <c r="Q7" s="49" t="s">
        <v>50</v>
      </c>
      <c r="R7" s="49" t="s">
        <v>53</v>
      </c>
      <c r="S7" s="49" t="s">
        <v>52</v>
      </c>
      <c r="T7" s="36">
        <f>U7+U10</f>
        <v>425000</v>
      </c>
      <c r="U7" s="51">
        <f>V7</f>
        <v>85000</v>
      </c>
      <c r="V7" s="51">
        <v>85000</v>
      </c>
      <c r="W7" s="51"/>
      <c r="X7" s="51"/>
      <c r="Y7" s="51"/>
      <c r="Z7" s="51"/>
      <c r="AA7" s="51"/>
      <c r="AB7" s="51">
        <v>15000</v>
      </c>
      <c r="AC7" s="49" t="s">
        <v>54</v>
      </c>
      <c r="AD7" s="49"/>
      <c r="AE7" s="52">
        <f>V7</f>
        <v>85000</v>
      </c>
      <c r="AF7" s="49"/>
      <c r="AG7" s="53"/>
      <c r="AH7" s="54" t="s">
        <v>117</v>
      </c>
      <c r="AI7" s="54" t="s">
        <v>118</v>
      </c>
      <c r="AJ7" s="49"/>
    </row>
    <row r="8" spans="2:36" s="7" customFormat="1" ht="45">
      <c r="B8" s="55" t="s">
        <v>56</v>
      </c>
      <c r="C8" s="56"/>
      <c r="D8" s="57"/>
      <c r="E8" s="56"/>
      <c r="F8" s="56"/>
      <c r="G8" s="56"/>
      <c r="H8" s="56"/>
      <c r="I8" s="56"/>
      <c r="J8" s="33" t="s">
        <v>60</v>
      </c>
      <c r="K8" s="56" t="s">
        <v>61</v>
      </c>
      <c r="L8" s="56" t="s">
        <v>25</v>
      </c>
      <c r="M8" s="56">
        <v>219</v>
      </c>
      <c r="N8" s="56"/>
      <c r="O8" s="56"/>
      <c r="P8" s="56"/>
      <c r="Q8" s="56"/>
      <c r="R8" s="56"/>
      <c r="S8" s="56"/>
      <c r="T8" s="12"/>
      <c r="U8" s="58"/>
      <c r="V8" s="58"/>
      <c r="W8" s="58"/>
      <c r="X8" s="58"/>
      <c r="Y8" s="58"/>
      <c r="Z8" s="58"/>
      <c r="AA8" s="58"/>
      <c r="AB8" s="58"/>
      <c r="AC8" s="56"/>
      <c r="AD8" s="56"/>
      <c r="AE8" s="59"/>
      <c r="AF8" s="56"/>
      <c r="AG8" s="60"/>
      <c r="AH8" s="56"/>
      <c r="AI8" s="56"/>
      <c r="AJ8" s="56"/>
    </row>
    <row r="9" spans="2:36" s="7" customFormat="1" ht="60">
      <c r="B9" s="55" t="s">
        <v>56</v>
      </c>
      <c r="C9" s="56"/>
      <c r="D9" s="61"/>
      <c r="E9" s="62"/>
      <c r="F9" s="62"/>
      <c r="G9" s="62"/>
      <c r="H9" s="62"/>
      <c r="I9" s="62"/>
      <c r="J9" s="63" t="s">
        <v>64</v>
      </c>
      <c r="K9" s="62" t="s">
        <v>62</v>
      </c>
      <c r="L9" s="63" t="s">
        <v>63</v>
      </c>
      <c r="M9" s="62">
        <v>50</v>
      </c>
      <c r="N9" s="62"/>
      <c r="O9" s="62"/>
      <c r="P9" s="62"/>
      <c r="Q9" s="62"/>
      <c r="R9" s="62"/>
      <c r="S9" s="62"/>
      <c r="T9" s="34"/>
      <c r="U9" s="64"/>
      <c r="V9" s="64"/>
      <c r="W9" s="64"/>
      <c r="X9" s="64"/>
      <c r="Y9" s="64"/>
      <c r="Z9" s="64"/>
      <c r="AA9" s="64"/>
      <c r="AB9" s="64"/>
      <c r="AC9" s="62"/>
      <c r="AD9" s="62"/>
      <c r="AE9" s="65"/>
      <c r="AF9" s="62"/>
      <c r="AG9" s="66"/>
      <c r="AH9" s="56"/>
      <c r="AI9" s="56"/>
      <c r="AJ9" s="56"/>
    </row>
    <row r="10" spans="2:36" s="8" customFormat="1" ht="108" customHeight="1">
      <c r="B10" s="55" t="s">
        <v>56</v>
      </c>
      <c r="C10" s="33"/>
      <c r="D10" s="32" t="s">
        <v>66</v>
      </c>
      <c r="E10" s="50" t="s">
        <v>55</v>
      </c>
      <c r="F10" s="32" t="s">
        <v>101</v>
      </c>
      <c r="G10" s="32" t="s">
        <v>27</v>
      </c>
      <c r="H10" s="49" t="s">
        <v>17</v>
      </c>
      <c r="I10" s="49" t="s">
        <v>17</v>
      </c>
      <c r="J10" s="32" t="s">
        <v>20</v>
      </c>
      <c r="K10" s="49" t="s">
        <v>21</v>
      </c>
      <c r="L10" s="32" t="s">
        <v>22</v>
      </c>
      <c r="M10" s="49">
        <v>269</v>
      </c>
      <c r="N10" s="49" t="s">
        <v>49</v>
      </c>
      <c r="O10" s="67" t="s">
        <v>65</v>
      </c>
      <c r="P10" s="49" t="s">
        <v>51</v>
      </c>
      <c r="Q10" s="49" t="s">
        <v>50</v>
      </c>
      <c r="R10" s="49" t="s">
        <v>53</v>
      </c>
      <c r="S10" s="49" t="s">
        <v>52</v>
      </c>
      <c r="T10" s="35"/>
      <c r="U10" s="51">
        <f>V10</f>
        <v>340000</v>
      </c>
      <c r="V10" s="68">
        <v>340000</v>
      </c>
      <c r="W10" s="51"/>
      <c r="X10" s="51"/>
      <c r="Y10" s="51"/>
      <c r="Z10" s="51"/>
      <c r="AA10" s="51"/>
      <c r="AB10" s="51">
        <v>60000</v>
      </c>
      <c r="AC10" s="49" t="s">
        <v>54</v>
      </c>
      <c r="AD10" s="52"/>
      <c r="AE10" s="52">
        <f>U10</f>
        <v>340000</v>
      </c>
      <c r="AF10" s="49"/>
      <c r="AG10" s="49"/>
      <c r="AH10" s="54" t="s">
        <v>117</v>
      </c>
      <c r="AI10" s="54" t="s">
        <v>118</v>
      </c>
      <c r="AJ10" s="56"/>
    </row>
    <row r="11" spans="2:36" s="8" customFormat="1" ht="45">
      <c r="B11" s="55" t="s">
        <v>56</v>
      </c>
      <c r="C11" s="56"/>
      <c r="D11" s="57"/>
      <c r="E11" s="56"/>
      <c r="F11" s="56"/>
      <c r="G11" s="56"/>
      <c r="H11" s="56"/>
      <c r="I11" s="56"/>
      <c r="J11" s="33" t="s">
        <v>24</v>
      </c>
      <c r="K11" s="56" t="s">
        <v>61</v>
      </c>
      <c r="L11" s="33" t="s">
        <v>68</v>
      </c>
      <c r="M11" s="56">
        <v>269</v>
      </c>
      <c r="N11" s="56"/>
      <c r="O11" s="56"/>
      <c r="P11" s="56"/>
      <c r="Q11" s="56"/>
      <c r="R11" s="56"/>
      <c r="S11" s="56"/>
      <c r="T11" s="13"/>
      <c r="U11" s="58"/>
      <c r="V11" s="58"/>
      <c r="W11" s="58"/>
      <c r="X11" s="58"/>
      <c r="Y11" s="58"/>
      <c r="Z11" s="58"/>
      <c r="AA11" s="58"/>
      <c r="AB11" s="58"/>
      <c r="AC11" s="56"/>
      <c r="AD11" s="56"/>
      <c r="AE11" s="59"/>
      <c r="AF11" s="56"/>
      <c r="AG11" s="56"/>
      <c r="AH11" s="56"/>
      <c r="AI11" s="56"/>
      <c r="AJ11" s="56"/>
    </row>
    <row r="12" spans="2:36" s="8" customFormat="1" ht="90">
      <c r="B12" s="55" t="s">
        <v>56</v>
      </c>
      <c r="C12" s="56"/>
      <c r="D12" s="57"/>
      <c r="E12" s="56"/>
      <c r="F12" s="56"/>
      <c r="G12" s="56"/>
      <c r="H12" s="56"/>
      <c r="I12" s="56"/>
      <c r="J12" s="33" t="s">
        <v>70</v>
      </c>
      <c r="K12" s="56" t="s">
        <v>67</v>
      </c>
      <c r="L12" s="56" t="s">
        <v>23</v>
      </c>
      <c r="M12" s="33">
        <v>14.3</v>
      </c>
      <c r="N12" s="56"/>
      <c r="O12" s="56"/>
      <c r="P12" s="56"/>
      <c r="Q12" s="56"/>
      <c r="R12" s="56"/>
      <c r="S12" s="56"/>
      <c r="T12" s="13"/>
      <c r="U12" s="58"/>
      <c r="V12" s="58"/>
      <c r="W12" s="58"/>
      <c r="X12" s="58"/>
      <c r="Y12" s="58"/>
      <c r="Z12" s="58"/>
      <c r="AA12" s="58"/>
      <c r="AB12" s="58"/>
      <c r="AC12" s="56"/>
      <c r="AD12" s="56"/>
      <c r="AE12" s="59"/>
      <c r="AF12" s="56"/>
      <c r="AG12" s="56"/>
      <c r="AH12" s="56"/>
      <c r="AI12" s="56"/>
      <c r="AJ12" s="56"/>
    </row>
    <row r="13" spans="2:36" s="8" customFormat="1" ht="90">
      <c r="B13" s="69" t="s">
        <v>56</v>
      </c>
      <c r="C13" s="62"/>
      <c r="D13" s="61"/>
      <c r="E13" s="62"/>
      <c r="F13" s="62"/>
      <c r="G13" s="62"/>
      <c r="H13" s="62"/>
      <c r="I13" s="62"/>
      <c r="J13" s="63" t="s">
        <v>71</v>
      </c>
      <c r="K13" s="62" t="s">
        <v>69</v>
      </c>
      <c r="L13" s="62" t="s">
        <v>26</v>
      </c>
      <c r="M13" s="62">
        <v>1</v>
      </c>
      <c r="N13" s="62"/>
      <c r="O13" s="62"/>
      <c r="P13" s="62"/>
      <c r="Q13" s="62"/>
      <c r="R13" s="62"/>
      <c r="S13" s="62"/>
      <c r="T13" s="14"/>
      <c r="U13" s="64"/>
      <c r="V13" s="64"/>
      <c r="W13" s="64"/>
      <c r="X13" s="64"/>
      <c r="Y13" s="64"/>
      <c r="Z13" s="64"/>
      <c r="AA13" s="64"/>
      <c r="AB13" s="64"/>
      <c r="AC13" s="62"/>
      <c r="AD13" s="62"/>
      <c r="AE13" s="65"/>
      <c r="AF13" s="62"/>
      <c r="AG13" s="62"/>
      <c r="AH13" s="62"/>
      <c r="AI13" s="62"/>
      <c r="AJ13" s="62"/>
    </row>
    <row r="14" spans="2:36" s="7" customFormat="1" ht="210">
      <c r="B14" s="70" t="s">
        <v>72</v>
      </c>
      <c r="C14" s="19" t="s">
        <v>74</v>
      </c>
      <c r="D14" s="71" t="s">
        <v>57</v>
      </c>
      <c r="E14" s="19" t="s">
        <v>58</v>
      </c>
      <c r="F14" s="19" t="s">
        <v>73</v>
      </c>
      <c r="G14" s="32" t="s">
        <v>27</v>
      </c>
      <c r="H14" s="49" t="s">
        <v>17</v>
      </c>
      <c r="I14" s="49" t="s">
        <v>17</v>
      </c>
      <c r="J14" s="19" t="s">
        <v>20</v>
      </c>
      <c r="K14" s="27" t="s">
        <v>21</v>
      </c>
      <c r="L14" s="19" t="s">
        <v>75</v>
      </c>
      <c r="M14" s="27">
        <v>800</v>
      </c>
      <c r="N14" s="27" t="s">
        <v>49</v>
      </c>
      <c r="O14" s="19" t="s">
        <v>80</v>
      </c>
      <c r="P14" s="27" t="s">
        <v>51</v>
      </c>
      <c r="Q14" s="27" t="s">
        <v>50</v>
      </c>
      <c r="R14" s="27" t="s">
        <v>53</v>
      </c>
      <c r="S14" s="27" t="s">
        <v>52</v>
      </c>
      <c r="T14" s="72">
        <f>U14</f>
        <v>2359175</v>
      </c>
      <c r="U14" s="73">
        <f>V14</f>
        <v>2359175</v>
      </c>
      <c r="V14" s="73">
        <v>2359175</v>
      </c>
      <c r="W14" s="73"/>
      <c r="X14" s="73"/>
      <c r="Y14" s="73"/>
      <c r="Z14" s="73"/>
      <c r="AA14" s="73"/>
      <c r="AB14" s="73">
        <v>416325</v>
      </c>
      <c r="AC14" s="27" t="s">
        <v>54</v>
      </c>
      <c r="AD14" s="27"/>
      <c r="AE14" s="72">
        <f>V14</f>
        <v>2359175</v>
      </c>
      <c r="AF14" s="27"/>
      <c r="AG14" s="27"/>
      <c r="AH14" s="24" t="s">
        <v>96</v>
      </c>
      <c r="AI14" s="24" t="s">
        <v>97</v>
      </c>
      <c r="AJ14" s="74"/>
    </row>
    <row r="15" spans="2:36" s="7" customFormat="1" ht="45">
      <c r="B15" s="75" t="s">
        <v>72</v>
      </c>
      <c r="C15" s="21"/>
      <c r="D15" s="21"/>
      <c r="E15" s="21"/>
      <c r="F15" s="21"/>
      <c r="G15" s="21"/>
      <c r="H15" s="21"/>
      <c r="I15" s="21"/>
      <c r="J15" s="29" t="s">
        <v>79</v>
      </c>
      <c r="K15" s="21" t="s">
        <v>61</v>
      </c>
      <c r="L15" s="21" t="s">
        <v>25</v>
      </c>
      <c r="M15" s="21">
        <v>850</v>
      </c>
      <c r="N15" s="21"/>
      <c r="O15" s="21"/>
      <c r="P15" s="21"/>
      <c r="Q15" s="21"/>
      <c r="R15" s="21"/>
      <c r="S15" s="21"/>
      <c r="T15" s="21"/>
      <c r="U15" s="76"/>
      <c r="V15" s="76"/>
      <c r="W15" s="76"/>
      <c r="X15" s="76"/>
      <c r="Y15" s="76"/>
      <c r="Z15" s="76"/>
      <c r="AA15" s="76"/>
      <c r="AB15" s="76"/>
      <c r="AC15" s="21"/>
      <c r="AD15" s="21"/>
      <c r="AE15" s="77"/>
      <c r="AF15" s="21"/>
      <c r="AG15" s="21"/>
      <c r="AH15" s="21"/>
      <c r="AI15" s="21"/>
      <c r="AJ15" s="21"/>
    </row>
    <row r="16" spans="2:36" s="7" customFormat="1" ht="60">
      <c r="B16" s="75" t="s">
        <v>72</v>
      </c>
      <c r="C16" s="20"/>
      <c r="D16" s="20"/>
      <c r="E16" s="20"/>
      <c r="F16" s="20"/>
      <c r="G16" s="20"/>
      <c r="H16" s="20"/>
      <c r="I16" s="20"/>
      <c r="J16" s="30" t="s">
        <v>78</v>
      </c>
      <c r="K16" s="20" t="s">
        <v>62</v>
      </c>
      <c r="L16" s="30" t="s">
        <v>63</v>
      </c>
      <c r="M16" s="20">
        <v>400</v>
      </c>
      <c r="N16" s="20"/>
      <c r="O16" s="20"/>
      <c r="P16" s="20"/>
      <c r="Q16" s="20"/>
      <c r="R16" s="20"/>
      <c r="S16" s="20"/>
      <c r="T16" s="20"/>
      <c r="U16" s="78"/>
      <c r="V16" s="78"/>
      <c r="W16" s="78"/>
      <c r="X16" s="78"/>
      <c r="Y16" s="78"/>
      <c r="Z16" s="78"/>
      <c r="AA16" s="78"/>
      <c r="AB16" s="78"/>
      <c r="AC16" s="20"/>
      <c r="AD16" s="20"/>
      <c r="AE16" s="79"/>
      <c r="AF16" s="20"/>
      <c r="AG16" s="20"/>
      <c r="AH16" s="20"/>
      <c r="AI16" s="20"/>
      <c r="AJ16" s="20"/>
    </row>
    <row r="17" spans="2:36" s="7" customFormat="1" ht="180">
      <c r="B17" s="70" t="s">
        <v>81</v>
      </c>
      <c r="C17" s="80" t="s">
        <v>83</v>
      </c>
      <c r="D17" s="71" t="s">
        <v>57</v>
      </c>
      <c r="E17" s="19" t="s">
        <v>58</v>
      </c>
      <c r="F17" s="19" t="s">
        <v>82</v>
      </c>
      <c r="G17" s="32" t="s">
        <v>95</v>
      </c>
      <c r="H17" s="49" t="s">
        <v>17</v>
      </c>
      <c r="I17" s="49" t="s">
        <v>17</v>
      </c>
      <c r="J17" s="19" t="s">
        <v>59</v>
      </c>
      <c r="K17" s="27" t="s">
        <v>21</v>
      </c>
      <c r="L17" s="19" t="s">
        <v>22</v>
      </c>
      <c r="M17" s="19">
        <v>400</v>
      </c>
      <c r="N17" s="27" t="s">
        <v>49</v>
      </c>
      <c r="O17" s="19" t="s">
        <v>85</v>
      </c>
      <c r="P17" s="27" t="s">
        <v>51</v>
      </c>
      <c r="Q17" s="27" t="s">
        <v>50</v>
      </c>
      <c r="R17" s="27" t="s">
        <v>53</v>
      </c>
      <c r="S17" s="27" t="s">
        <v>52</v>
      </c>
      <c r="T17" s="72">
        <f>U17</f>
        <v>1615000</v>
      </c>
      <c r="U17" s="72">
        <v>1615000</v>
      </c>
      <c r="V17" s="72">
        <v>1615000</v>
      </c>
      <c r="W17" s="72"/>
      <c r="X17" s="72"/>
      <c r="Y17" s="72"/>
      <c r="Z17" s="72"/>
      <c r="AA17" s="72"/>
      <c r="AB17" s="72">
        <v>285000</v>
      </c>
      <c r="AC17" s="27"/>
      <c r="AD17" s="27"/>
      <c r="AE17" s="72">
        <f>U17</f>
        <v>1615000</v>
      </c>
      <c r="AF17" s="27"/>
      <c r="AG17" s="27"/>
      <c r="AH17" s="24" t="s">
        <v>98</v>
      </c>
      <c r="AI17" s="24" t="s">
        <v>99</v>
      </c>
      <c r="AJ17" s="27"/>
    </row>
    <row r="18" spans="2:36" s="7" customFormat="1" ht="60">
      <c r="B18" s="75" t="s">
        <v>81</v>
      </c>
      <c r="C18" s="81"/>
      <c r="D18" s="21"/>
      <c r="E18" s="21"/>
      <c r="F18" s="21"/>
      <c r="G18" s="21"/>
      <c r="H18" s="21"/>
      <c r="I18" s="21"/>
      <c r="J18" s="29" t="s">
        <v>79</v>
      </c>
      <c r="K18" s="21" t="s">
        <v>61</v>
      </c>
      <c r="L18" s="21" t="s">
        <v>84</v>
      </c>
      <c r="M18" s="82">
        <v>470</v>
      </c>
      <c r="N18" s="21"/>
      <c r="O18" s="21"/>
      <c r="P18" s="21"/>
      <c r="Q18" s="21"/>
      <c r="R18" s="21"/>
      <c r="S18" s="21"/>
      <c r="T18" s="21"/>
      <c r="U18" s="77"/>
      <c r="V18" s="77"/>
      <c r="W18" s="77"/>
      <c r="X18" s="77"/>
      <c r="Y18" s="77"/>
      <c r="Z18" s="77"/>
      <c r="AA18" s="77"/>
      <c r="AB18" s="77"/>
      <c r="AC18" s="21"/>
      <c r="AD18" s="21"/>
      <c r="AE18" s="77"/>
      <c r="AF18" s="21"/>
      <c r="AG18" s="21"/>
      <c r="AH18" s="21"/>
      <c r="AI18" s="21"/>
      <c r="AJ18" s="21"/>
    </row>
    <row r="19" spans="2:36" s="7" customFormat="1" ht="60">
      <c r="B19" s="83" t="s">
        <v>81</v>
      </c>
      <c r="C19" s="84"/>
      <c r="D19" s="20"/>
      <c r="E19" s="20"/>
      <c r="F19" s="20"/>
      <c r="G19" s="20"/>
      <c r="H19" s="20"/>
      <c r="I19" s="20"/>
      <c r="J19" s="30" t="s">
        <v>78</v>
      </c>
      <c r="K19" s="20" t="s">
        <v>62</v>
      </c>
      <c r="L19" s="30" t="s">
        <v>63</v>
      </c>
      <c r="M19" s="30">
        <v>220</v>
      </c>
      <c r="N19" s="20"/>
      <c r="O19" s="20"/>
      <c r="P19" s="20"/>
      <c r="Q19" s="20"/>
      <c r="R19" s="20"/>
      <c r="S19" s="20"/>
      <c r="T19" s="20"/>
      <c r="U19" s="79"/>
      <c r="V19" s="79"/>
      <c r="W19" s="79"/>
      <c r="X19" s="79"/>
      <c r="Y19" s="79"/>
      <c r="Z19" s="79"/>
      <c r="AA19" s="79"/>
      <c r="AB19" s="79"/>
      <c r="AC19" s="20"/>
      <c r="AD19" s="20"/>
      <c r="AE19" s="79"/>
      <c r="AF19" s="20"/>
      <c r="AG19" s="20"/>
      <c r="AH19" s="20"/>
      <c r="AI19" s="20"/>
      <c r="AJ19" s="20"/>
    </row>
    <row r="20" spans="2:36" s="7" customFormat="1" ht="180">
      <c r="B20" s="70" t="s">
        <v>86</v>
      </c>
      <c r="C20" s="19" t="s">
        <v>94</v>
      </c>
      <c r="D20" s="85" t="s">
        <v>57</v>
      </c>
      <c r="E20" s="32" t="s">
        <v>58</v>
      </c>
      <c r="F20" s="32" t="s">
        <v>87</v>
      </c>
      <c r="G20" s="32" t="s">
        <v>27</v>
      </c>
      <c r="H20" s="49" t="s">
        <v>17</v>
      </c>
      <c r="I20" s="49" t="s">
        <v>17</v>
      </c>
      <c r="J20" s="19" t="s">
        <v>88</v>
      </c>
      <c r="K20" s="19" t="s">
        <v>21</v>
      </c>
      <c r="L20" s="19" t="s">
        <v>89</v>
      </c>
      <c r="M20" s="19">
        <v>611</v>
      </c>
      <c r="N20" s="27" t="s">
        <v>49</v>
      </c>
      <c r="O20" s="19" t="s">
        <v>90</v>
      </c>
      <c r="P20" s="27" t="s">
        <v>51</v>
      </c>
      <c r="Q20" s="27" t="s">
        <v>50</v>
      </c>
      <c r="R20" s="27" t="s">
        <v>53</v>
      </c>
      <c r="S20" s="27" t="s">
        <v>52</v>
      </c>
      <c r="T20" s="16">
        <f>V20+V23</f>
        <v>1598100</v>
      </c>
      <c r="U20" s="73">
        <f>V20</f>
        <v>559467.07</v>
      </c>
      <c r="V20" s="73">
        <v>559467.07</v>
      </c>
      <c r="W20" s="73"/>
      <c r="X20" s="73"/>
      <c r="Y20" s="73"/>
      <c r="Z20" s="73"/>
      <c r="AA20" s="73"/>
      <c r="AB20" s="73">
        <v>98729.48</v>
      </c>
      <c r="AC20" s="27" t="s">
        <v>54</v>
      </c>
      <c r="AD20" s="27"/>
      <c r="AE20" s="72">
        <f>V20</f>
        <v>559467.07</v>
      </c>
      <c r="AF20" s="27"/>
      <c r="AG20" s="27"/>
      <c r="AH20" s="24" t="s">
        <v>96</v>
      </c>
      <c r="AI20" s="24" t="s">
        <v>97</v>
      </c>
      <c r="AJ20" s="27"/>
    </row>
    <row r="21" spans="2:36" s="7" customFormat="1" ht="60">
      <c r="B21" s="75" t="s">
        <v>86</v>
      </c>
      <c r="C21" s="21"/>
      <c r="D21" s="81"/>
      <c r="E21" s="21"/>
      <c r="F21" s="21"/>
      <c r="G21" s="21"/>
      <c r="H21" s="21"/>
      <c r="I21" s="21"/>
      <c r="J21" s="29" t="s">
        <v>76</v>
      </c>
      <c r="K21" s="29" t="s">
        <v>61</v>
      </c>
      <c r="L21" s="29" t="s">
        <v>84</v>
      </c>
      <c r="M21" s="29">
        <v>1104</v>
      </c>
      <c r="N21" s="21"/>
      <c r="O21" s="21"/>
      <c r="P21" s="21"/>
      <c r="Q21" s="21"/>
      <c r="R21" s="21"/>
      <c r="S21" s="21"/>
      <c r="T21" s="15"/>
      <c r="U21" s="76"/>
      <c r="V21" s="76"/>
      <c r="W21" s="76"/>
      <c r="X21" s="76"/>
      <c r="Y21" s="76"/>
      <c r="Z21" s="76"/>
      <c r="AA21" s="76"/>
      <c r="AB21" s="76"/>
      <c r="AC21" s="21"/>
      <c r="AD21" s="21"/>
      <c r="AE21" s="77"/>
      <c r="AF21" s="21"/>
      <c r="AG21" s="21"/>
      <c r="AH21" s="21"/>
      <c r="AI21" s="21"/>
      <c r="AJ21" s="21"/>
    </row>
    <row r="22" spans="2:36" s="7" customFormat="1" ht="60">
      <c r="B22" s="75" t="s">
        <v>86</v>
      </c>
      <c r="C22" s="21"/>
      <c r="D22" s="84"/>
      <c r="E22" s="20"/>
      <c r="F22" s="20"/>
      <c r="G22" s="20"/>
      <c r="H22" s="20"/>
      <c r="I22" s="20"/>
      <c r="J22" s="30" t="s">
        <v>77</v>
      </c>
      <c r="K22" s="30" t="s">
        <v>62</v>
      </c>
      <c r="L22" s="30" t="s">
        <v>63</v>
      </c>
      <c r="M22" s="86">
        <v>229</v>
      </c>
      <c r="N22" s="20"/>
      <c r="O22" s="20"/>
      <c r="P22" s="20"/>
      <c r="Q22" s="20"/>
      <c r="R22" s="20"/>
      <c r="S22" s="20"/>
      <c r="T22" s="15"/>
      <c r="U22" s="87"/>
      <c r="V22" s="87"/>
      <c r="W22" s="87"/>
      <c r="X22" s="87"/>
      <c r="Y22" s="87"/>
      <c r="Z22" s="87"/>
      <c r="AA22" s="87"/>
      <c r="AB22" s="87"/>
      <c r="AC22" s="22"/>
      <c r="AD22" s="22"/>
      <c r="AE22" s="88"/>
      <c r="AF22" s="22"/>
      <c r="AG22" s="22"/>
      <c r="AH22" s="22"/>
      <c r="AI22" s="22"/>
      <c r="AJ22" s="22"/>
    </row>
    <row r="23" spans="2:36" s="7" customFormat="1" ht="180">
      <c r="B23" s="75" t="s">
        <v>86</v>
      </c>
      <c r="C23" s="21"/>
      <c r="D23" s="32" t="s">
        <v>66</v>
      </c>
      <c r="E23" s="50" t="s">
        <v>55</v>
      </c>
      <c r="F23" s="32" t="s">
        <v>91</v>
      </c>
      <c r="G23" s="32" t="s">
        <v>27</v>
      </c>
      <c r="H23" s="49" t="s">
        <v>17</v>
      </c>
      <c r="I23" s="49" t="s">
        <v>17</v>
      </c>
      <c r="J23" s="33" t="s">
        <v>20</v>
      </c>
      <c r="K23" s="56" t="s">
        <v>21</v>
      </c>
      <c r="L23" s="33" t="s">
        <v>75</v>
      </c>
      <c r="M23" s="56">
        <v>930</v>
      </c>
      <c r="N23" s="21" t="s">
        <v>49</v>
      </c>
      <c r="O23" s="29" t="s">
        <v>90</v>
      </c>
      <c r="P23" s="21" t="s">
        <v>51</v>
      </c>
      <c r="Q23" s="21" t="s">
        <v>50</v>
      </c>
      <c r="R23" s="21" t="s">
        <v>53</v>
      </c>
      <c r="S23" s="21" t="s">
        <v>52</v>
      </c>
      <c r="T23" s="17"/>
      <c r="U23" s="76">
        <f>V23</f>
        <v>1038632.93</v>
      </c>
      <c r="V23" s="76">
        <v>1038632.93</v>
      </c>
      <c r="W23" s="76"/>
      <c r="X23" s="76"/>
      <c r="Y23" s="76"/>
      <c r="Z23" s="76"/>
      <c r="AA23" s="76"/>
      <c r="AB23" s="76">
        <v>183288.16</v>
      </c>
      <c r="AC23" s="21" t="s">
        <v>54</v>
      </c>
      <c r="AD23" s="21"/>
      <c r="AE23" s="77">
        <v>1038632.93</v>
      </c>
      <c r="AF23" s="21"/>
      <c r="AG23" s="21"/>
      <c r="AH23" s="23" t="s">
        <v>96</v>
      </c>
      <c r="AI23" s="23" t="s">
        <v>97</v>
      </c>
      <c r="AJ23" s="21"/>
    </row>
    <row r="24" spans="2:36" s="7" customFormat="1" ht="60">
      <c r="B24" s="75" t="s">
        <v>86</v>
      </c>
      <c r="C24" s="21"/>
      <c r="D24" s="21"/>
      <c r="E24" s="21"/>
      <c r="F24" s="21"/>
      <c r="G24" s="21"/>
      <c r="H24" s="21"/>
      <c r="I24" s="21"/>
      <c r="J24" s="33" t="s">
        <v>79</v>
      </c>
      <c r="K24" s="56" t="s">
        <v>61</v>
      </c>
      <c r="L24" s="56" t="s">
        <v>25</v>
      </c>
      <c r="M24" s="56">
        <v>1644</v>
      </c>
      <c r="N24" s="21"/>
      <c r="O24" s="21"/>
      <c r="P24" s="21"/>
      <c r="Q24" s="21"/>
      <c r="R24" s="21"/>
      <c r="S24" s="21"/>
      <c r="T24" s="17"/>
      <c r="U24" s="76"/>
      <c r="V24" s="76"/>
      <c r="W24" s="76"/>
      <c r="X24" s="76"/>
      <c r="Y24" s="76"/>
      <c r="Z24" s="76"/>
      <c r="AA24" s="76"/>
      <c r="AB24" s="76"/>
      <c r="AC24" s="21"/>
      <c r="AD24" s="21"/>
      <c r="AE24" s="77"/>
      <c r="AF24" s="21"/>
      <c r="AG24" s="21"/>
      <c r="AH24" s="21"/>
      <c r="AI24" s="21"/>
      <c r="AJ24" s="21"/>
    </row>
    <row r="25" spans="2:36" s="7" customFormat="1" ht="90">
      <c r="B25" s="75" t="s">
        <v>86</v>
      </c>
      <c r="C25" s="21"/>
      <c r="D25" s="21"/>
      <c r="E25" s="21"/>
      <c r="F25" s="21"/>
      <c r="G25" s="21"/>
      <c r="H25" s="21"/>
      <c r="I25" s="21"/>
      <c r="J25" s="33" t="s">
        <v>92</v>
      </c>
      <c r="K25" s="56" t="s">
        <v>67</v>
      </c>
      <c r="L25" s="56" t="s">
        <v>23</v>
      </c>
      <c r="M25" s="56">
        <v>42.9</v>
      </c>
      <c r="N25" s="21"/>
      <c r="O25" s="21"/>
      <c r="P25" s="21"/>
      <c r="Q25" s="21"/>
      <c r="R25" s="21"/>
      <c r="S25" s="21"/>
      <c r="T25" s="17"/>
      <c r="U25" s="76"/>
      <c r="V25" s="76"/>
      <c r="W25" s="76"/>
      <c r="X25" s="76"/>
      <c r="Y25" s="76"/>
      <c r="Z25" s="76"/>
      <c r="AA25" s="76"/>
      <c r="AB25" s="76"/>
      <c r="AC25" s="21"/>
      <c r="AD25" s="21"/>
      <c r="AE25" s="77"/>
      <c r="AF25" s="21"/>
      <c r="AG25" s="21"/>
      <c r="AH25" s="21"/>
      <c r="AI25" s="21"/>
      <c r="AJ25" s="21"/>
    </row>
    <row r="26" spans="2:36" s="7" customFormat="1" ht="90">
      <c r="B26" s="83" t="s">
        <v>86</v>
      </c>
      <c r="C26" s="20"/>
      <c r="D26" s="20"/>
      <c r="E26" s="20"/>
      <c r="F26" s="20"/>
      <c r="G26" s="20"/>
      <c r="H26" s="20"/>
      <c r="I26" s="20"/>
      <c r="J26" s="63" t="s">
        <v>93</v>
      </c>
      <c r="K26" s="62" t="s">
        <v>69</v>
      </c>
      <c r="L26" s="62" t="s">
        <v>26</v>
      </c>
      <c r="M26" s="62">
        <v>3</v>
      </c>
      <c r="N26" s="20"/>
      <c r="O26" s="20"/>
      <c r="P26" s="20"/>
      <c r="Q26" s="20"/>
      <c r="R26" s="20"/>
      <c r="S26" s="20"/>
      <c r="T26" s="18"/>
      <c r="U26" s="78"/>
      <c r="V26" s="78"/>
      <c r="W26" s="78"/>
      <c r="X26" s="78"/>
      <c r="Y26" s="78"/>
      <c r="Z26" s="78"/>
      <c r="AA26" s="78"/>
      <c r="AB26" s="78"/>
      <c r="AC26" s="20"/>
      <c r="AD26" s="20"/>
      <c r="AE26" s="79"/>
      <c r="AF26" s="20"/>
      <c r="AG26" s="20"/>
      <c r="AH26" s="20"/>
      <c r="AI26" s="20"/>
      <c r="AJ26" s="20"/>
    </row>
    <row r="27" spans="2:36" s="7" customFormat="1" ht="111" customHeight="1">
      <c r="B27" s="70" t="s">
        <v>102</v>
      </c>
      <c r="C27" s="89" t="s">
        <v>122</v>
      </c>
      <c r="D27" s="32" t="s">
        <v>66</v>
      </c>
      <c r="E27" s="90" t="s">
        <v>55</v>
      </c>
      <c r="F27" s="19" t="s">
        <v>103</v>
      </c>
      <c r="G27" s="32" t="s">
        <v>27</v>
      </c>
      <c r="H27" s="91" t="s">
        <v>17</v>
      </c>
      <c r="I27" s="49" t="s">
        <v>17</v>
      </c>
      <c r="J27" s="92" t="s">
        <v>104</v>
      </c>
      <c r="K27" s="93" t="s">
        <v>105</v>
      </c>
      <c r="L27" s="94" t="s">
        <v>22</v>
      </c>
      <c r="M27" s="95">
        <v>101</v>
      </c>
      <c r="N27" s="27" t="s">
        <v>49</v>
      </c>
      <c r="O27" s="89" t="s">
        <v>65</v>
      </c>
      <c r="P27" s="27" t="s">
        <v>51</v>
      </c>
      <c r="Q27" s="96" t="s">
        <v>50</v>
      </c>
      <c r="R27" s="27" t="s">
        <v>53</v>
      </c>
      <c r="S27" s="96" t="s">
        <v>52</v>
      </c>
      <c r="T27" s="97">
        <f>U27</f>
        <v>170000</v>
      </c>
      <c r="U27" s="98">
        <f>V27</f>
        <v>170000</v>
      </c>
      <c r="V27" s="99">
        <v>170000</v>
      </c>
      <c r="W27" s="100"/>
      <c r="X27" s="73"/>
      <c r="Y27" s="100"/>
      <c r="Z27" s="73"/>
      <c r="AA27" s="100"/>
      <c r="AB27" s="73">
        <v>30000</v>
      </c>
      <c r="AC27" s="96" t="s">
        <v>54</v>
      </c>
      <c r="AD27" s="27"/>
      <c r="AE27" s="101">
        <f>U27</f>
        <v>170000</v>
      </c>
      <c r="AF27" s="27"/>
      <c r="AG27" s="102"/>
      <c r="AH27" s="31" t="s">
        <v>119</v>
      </c>
      <c r="AI27" s="31" t="s">
        <v>120</v>
      </c>
      <c r="AJ27" s="27"/>
    </row>
    <row r="28" spans="2:36" s="7" customFormat="1" ht="45">
      <c r="B28" s="75" t="s">
        <v>102</v>
      </c>
      <c r="C28" s="102"/>
      <c r="D28" s="21"/>
      <c r="E28" s="102"/>
      <c r="F28" s="21"/>
      <c r="G28" s="21"/>
      <c r="H28" s="81"/>
      <c r="I28" s="102"/>
      <c r="J28" s="92" t="s">
        <v>106</v>
      </c>
      <c r="K28" s="93" t="s">
        <v>107</v>
      </c>
      <c r="L28" s="94" t="s">
        <v>25</v>
      </c>
      <c r="M28" s="95">
        <v>101</v>
      </c>
      <c r="N28" s="21"/>
      <c r="O28" s="89"/>
      <c r="P28" s="29"/>
      <c r="Q28" s="89"/>
      <c r="R28" s="29"/>
      <c r="S28" s="89"/>
      <c r="T28" s="29"/>
      <c r="U28" s="98"/>
      <c r="V28" s="103"/>
      <c r="W28" s="100"/>
      <c r="X28" s="76"/>
      <c r="Y28" s="100"/>
      <c r="Z28" s="76"/>
      <c r="AA28" s="100"/>
      <c r="AB28" s="76"/>
      <c r="AC28" s="102"/>
      <c r="AD28" s="21"/>
      <c r="AE28" s="101"/>
      <c r="AF28" s="21"/>
      <c r="AG28" s="102"/>
      <c r="AH28" s="21"/>
      <c r="AI28" s="21"/>
      <c r="AJ28" s="21"/>
    </row>
    <row r="29" spans="2:36" s="7" customFormat="1" ht="30">
      <c r="B29" s="83" t="s">
        <v>102</v>
      </c>
      <c r="C29" s="84"/>
      <c r="D29" s="20"/>
      <c r="E29" s="104"/>
      <c r="F29" s="20"/>
      <c r="G29" s="20"/>
      <c r="H29" s="84"/>
      <c r="I29" s="84"/>
      <c r="J29" s="92" t="s">
        <v>108</v>
      </c>
      <c r="K29" s="93" t="s">
        <v>109</v>
      </c>
      <c r="L29" s="94" t="s">
        <v>26</v>
      </c>
      <c r="M29" s="95">
        <v>20</v>
      </c>
      <c r="N29" s="20"/>
      <c r="O29" s="105"/>
      <c r="P29" s="30"/>
      <c r="Q29" s="105"/>
      <c r="R29" s="30"/>
      <c r="S29" s="105"/>
      <c r="T29" s="30"/>
      <c r="U29" s="106"/>
      <c r="V29" s="107"/>
      <c r="W29" s="108"/>
      <c r="X29" s="78"/>
      <c r="Y29" s="108"/>
      <c r="Z29" s="78"/>
      <c r="AA29" s="108"/>
      <c r="AB29" s="78"/>
      <c r="AC29" s="104"/>
      <c r="AD29" s="20"/>
      <c r="AE29" s="109"/>
      <c r="AF29" s="20"/>
      <c r="AG29" s="104"/>
      <c r="AH29" s="21"/>
      <c r="AI29" s="21"/>
      <c r="AJ29" s="21"/>
    </row>
    <row r="30" spans="2:36" s="25" customFormat="1" ht="217.5" customHeight="1">
      <c r="B30" s="110" t="s">
        <v>113</v>
      </c>
      <c r="C30" s="111" t="s">
        <v>123</v>
      </c>
      <c r="D30" s="32" t="s">
        <v>66</v>
      </c>
      <c r="E30" s="90" t="s">
        <v>55</v>
      </c>
      <c r="F30" s="29" t="s">
        <v>112</v>
      </c>
      <c r="G30" s="32" t="s">
        <v>27</v>
      </c>
      <c r="H30" s="91" t="s">
        <v>17</v>
      </c>
      <c r="I30" s="49" t="s">
        <v>17</v>
      </c>
      <c r="J30" s="92" t="s">
        <v>104</v>
      </c>
      <c r="K30" s="93" t="s">
        <v>105</v>
      </c>
      <c r="L30" s="94" t="s">
        <v>22</v>
      </c>
      <c r="M30" s="112">
        <v>285</v>
      </c>
      <c r="N30" s="27" t="s">
        <v>49</v>
      </c>
      <c r="O30" s="89" t="s">
        <v>85</v>
      </c>
      <c r="P30" s="27" t="s">
        <v>51</v>
      </c>
      <c r="Q30" s="96" t="s">
        <v>50</v>
      </c>
      <c r="R30" s="27" t="s">
        <v>53</v>
      </c>
      <c r="S30" s="96" t="s">
        <v>52</v>
      </c>
      <c r="T30" s="37">
        <f>U30</f>
        <v>935000</v>
      </c>
      <c r="U30" s="98">
        <f>V30</f>
        <v>935000</v>
      </c>
      <c r="V30" s="103">
        <v>935000</v>
      </c>
      <c r="W30" s="98"/>
      <c r="X30" s="103"/>
      <c r="Y30" s="98"/>
      <c r="Z30" s="103"/>
      <c r="AA30" s="98"/>
      <c r="AB30" s="103">
        <v>165000</v>
      </c>
      <c r="AC30" s="96" t="s">
        <v>54</v>
      </c>
      <c r="AD30" s="29"/>
      <c r="AE30" s="113">
        <f>U30</f>
        <v>935000</v>
      </c>
      <c r="AF30" s="29"/>
      <c r="AG30" s="89"/>
      <c r="AH30" s="27" t="s">
        <v>110</v>
      </c>
      <c r="AI30" s="27" t="s">
        <v>111</v>
      </c>
      <c r="AJ30" s="29"/>
    </row>
    <row r="31" spans="2:36" s="25" customFormat="1" ht="45">
      <c r="B31" s="75" t="s">
        <v>125</v>
      </c>
      <c r="C31" s="89"/>
      <c r="D31" s="29"/>
      <c r="E31" s="89"/>
      <c r="F31" s="29"/>
      <c r="G31" s="29"/>
      <c r="H31" s="114"/>
      <c r="I31" s="89"/>
      <c r="J31" s="92" t="s">
        <v>106</v>
      </c>
      <c r="K31" s="93" t="s">
        <v>107</v>
      </c>
      <c r="L31" s="94" t="s">
        <v>25</v>
      </c>
      <c r="M31" s="112">
        <v>285</v>
      </c>
      <c r="N31" s="29"/>
      <c r="O31" s="89"/>
      <c r="P31" s="29"/>
      <c r="Q31" s="89"/>
      <c r="R31" s="29"/>
      <c r="S31" s="89"/>
      <c r="T31" s="29"/>
      <c r="U31" s="98"/>
      <c r="V31" s="103"/>
      <c r="W31" s="98"/>
      <c r="X31" s="103"/>
      <c r="Y31" s="98"/>
      <c r="Z31" s="103"/>
      <c r="AA31" s="98"/>
      <c r="AB31" s="103"/>
      <c r="AC31" s="89"/>
      <c r="AD31" s="29"/>
      <c r="AE31" s="113"/>
      <c r="AF31" s="29"/>
      <c r="AG31" s="89"/>
      <c r="AH31" s="29"/>
      <c r="AI31" s="29"/>
      <c r="AJ31" s="29"/>
    </row>
    <row r="32" spans="2:36" s="25" customFormat="1" ht="30">
      <c r="B32" s="75" t="s">
        <v>125</v>
      </c>
      <c r="C32" s="105"/>
      <c r="D32" s="30"/>
      <c r="E32" s="105"/>
      <c r="F32" s="30"/>
      <c r="G32" s="30"/>
      <c r="H32" s="115"/>
      <c r="I32" s="115"/>
      <c r="J32" s="92" t="s">
        <v>108</v>
      </c>
      <c r="K32" s="93" t="s">
        <v>109</v>
      </c>
      <c r="L32" s="94" t="s">
        <v>26</v>
      </c>
      <c r="M32" s="112">
        <v>94</v>
      </c>
      <c r="N32" s="30"/>
      <c r="O32" s="105"/>
      <c r="P32" s="30"/>
      <c r="Q32" s="105"/>
      <c r="R32" s="30"/>
      <c r="S32" s="105"/>
      <c r="T32" s="30"/>
      <c r="U32" s="106"/>
      <c r="V32" s="107"/>
      <c r="W32" s="106"/>
      <c r="X32" s="107"/>
      <c r="Y32" s="106"/>
      <c r="Z32" s="107"/>
      <c r="AA32" s="106"/>
      <c r="AB32" s="107"/>
      <c r="AC32" s="105"/>
      <c r="AD32" s="30"/>
      <c r="AE32" s="116"/>
      <c r="AF32" s="30"/>
      <c r="AG32" s="105"/>
      <c r="AH32" s="30"/>
      <c r="AI32" s="30"/>
      <c r="AJ32" s="30"/>
    </row>
    <row r="33" spans="2:36" s="25" customFormat="1" ht="168.75" customHeight="1">
      <c r="B33" s="70" t="s">
        <v>121</v>
      </c>
      <c r="C33" s="111" t="s">
        <v>124</v>
      </c>
      <c r="D33" s="32" t="s">
        <v>66</v>
      </c>
      <c r="E33" s="90" t="s">
        <v>55</v>
      </c>
      <c r="F33" s="29" t="s">
        <v>114</v>
      </c>
      <c r="G33" s="32" t="s">
        <v>27</v>
      </c>
      <c r="H33" s="91" t="s">
        <v>17</v>
      </c>
      <c r="I33" s="49" t="s">
        <v>17</v>
      </c>
      <c r="J33" s="92" t="s">
        <v>104</v>
      </c>
      <c r="K33" s="93" t="s">
        <v>105</v>
      </c>
      <c r="L33" s="94" t="s">
        <v>22</v>
      </c>
      <c r="M33" s="112">
        <v>355</v>
      </c>
      <c r="N33" s="27" t="s">
        <v>49</v>
      </c>
      <c r="O33" s="89" t="s">
        <v>80</v>
      </c>
      <c r="P33" s="27" t="s">
        <v>51</v>
      </c>
      <c r="Q33" s="96" t="s">
        <v>50</v>
      </c>
      <c r="R33" s="27" t="s">
        <v>53</v>
      </c>
      <c r="S33" s="96" t="s">
        <v>52</v>
      </c>
      <c r="T33" s="37">
        <f>U33</f>
        <v>499970</v>
      </c>
      <c r="U33" s="98">
        <f>V33</f>
        <v>499970</v>
      </c>
      <c r="V33" s="103">
        <v>499970</v>
      </c>
      <c r="W33" s="98"/>
      <c r="X33" s="103"/>
      <c r="Y33" s="98"/>
      <c r="Z33" s="103"/>
      <c r="AA33" s="98"/>
      <c r="AB33" s="103">
        <v>88230</v>
      </c>
      <c r="AC33" s="96" t="s">
        <v>54</v>
      </c>
      <c r="AD33" s="29"/>
      <c r="AE33" s="113">
        <f>U33</f>
        <v>499970</v>
      </c>
      <c r="AF33" s="29"/>
      <c r="AG33" s="89"/>
      <c r="AH33" s="29" t="s">
        <v>115</v>
      </c>
      <c r="AI33" s="29" t="s">
        <v>116</v>
      </c>
      <c r="AJ33" s="29"/>
    </row>
    <row r="34" spans="2:36" s="25" customFormat="1" ht="45">
      <c r="B34" s="75" t="s">
        <v>113</v>
      </c>
      <c r="C34" s="89"/>
      <c r="D34" s="29"/>
      <c r="E34" s="89"/>
      <c r="F34" s="29"/>
      <c r="G34" s="29"/>
      <c r="H34" s="114"/>
      <c r="I34" s="89"/>
      <c r="J34" s="92" t="s">
        <v>106</v>
      </c>
      <c r="K34" s="93" t="s">
        <v>107</v>
      </c>
      <c r="L34" s="94" t="s">
        <v>25</v>
      </c>
      <c r="M34" s="112">
        <v>355</v>
      </c>
      <c r="N34" s="29"/>
      <c r="O34" s="89"/>
      <c r="P34" s="29"/>
      <c r="Q34" s="89"/>
      <c r="R34" s="29"/>
      <c r="S34" s="89"/>
      <c r="T34" s="29"/>
      <c r="U34" s="98"/>
      <c r="V34" s="103"/>
      <c r="W34" s="98"/>
      <c r="X34" s="103"/>
      <c r="Y34" s="98"/>
      <c r="Z34" s="103"/>
      <c r="AA34" s="98"/>
      <c r="AB34" s="103"/>
      <c r="AC34" s="89"/>
      <c r="AD34" s="29"/>
      <c r="AE34" s="113"/>
      <c r="AF34" s="29"/>
      <c r="AG34" s="89"/>
      <c r="AH34" s="29"/>
      <c r="AI34" s="29"/>
      <c r="AJ34" s="29"/>
    </row>
    <row r="35" spans="2:36" s="25" customFormat="1" ht="30">
      <c r="B35" s="83" t="s">
        <v>113</v>
      </c>
      <c r="C35" s="105"/>
      <c r="D35" s="30"/>
      <c r="E35" s="105"/>
      <c r="F35" s="30"/>
      <c r="G35" s="30"/>
      <c r="H35" s="115"/>
      <c r="I35" s="115"/>
      <c r="J35" s="92" t="s">
        <v>108</v>
      </c>
      <c r="K35" s="93" t="s">
        <v>109</v>
      </c>
      <c r="L35" s="94" t="s">
        <v>26</v>
      </c>
      <c r="M35" s="112">
        <v>65</v>
      </c>
      <c r="N35" s="30"/>
      <c r="O35" s="105"/>
      <c r="P35" s="30"/>
      <c r="Q35" s="105"/>
      <c r="R35" s="30"/>
      <c r="S35" s="117"/>
      <c r="T35" s="30"/>
      <c r="U35" s="106"/>
      <c r="V35" s="107"/>
      <c r="W35" s="106"/>
      <c r="X35" s="107"/>
      <c r="Y35" s="106"/>
      <c r="Z35" s="107"/>
      <c r="AA35" s="106"/>
      <c r="AB35" s="107"/>
      <c r="AC35" s="105"/>
      <c r="AD35" s="30"/>
      <c r="AE35" s="116"/>
      <c r="AF35" s="30"/>
      <c r="AG35" s="105"/>
      <c r="AH35" s="30"/>
      <c r="AI35" s="30"/>
      <c r="AJ35" s="30"/>
    </row>
    <row r="36" spans="21:31" s="25" customFormat="1" ht="15">
      <c r="U36" s="26"/>
      <c r="V36" s="26"/>
      <c r="W36" s="26"/>
      <c r="X36" s="26"/>
      <c r="Y36" s="26"/>
      <c r="Z36" s="26"/>
      <c r="AA36" s="26"/>
      <c r="AB36" s="26"/>
      <c r="AE36" s="28"/>
    </row>
    <row r="37" spans="21:31" s="25" customFormat="1" ht="15">
      <c r="U37" s="26"/>
      <c r="V37" s="26"/>
      <c r="W37" s="26"/>
      <c r="X37" s="26"/>
      <c r="Y37" s="26"/>
      <c r="Z37" s="26"/>
      <c r="AA37" s="26"/>
      <c r="AB37" s="26"/>
      <c r="AE37" s="28"/>
    </row>
    <row r="38" spans="21:31" s="7" customFormat="1" ht="15">
      <c r="U38" s="10"/>
      <c r="V38" s="10"/>
      <c r="W38" s="10"/>
      <c r="X38" s="10"/>
      <c r="Y38" s="10"/>
      <c r="Z38" s="10"/>
      <c r="AA38" s="10"/>
      <c r="AB38" s="10"/>
      <c r="AE38" s="9"/>
    </row>
    <row r="39" spans="21:31" s="7" customFormat="1" ht="15">
      <c r="U39" s="10"/>
      <c r="V39" s="10"/>
      <c r="W39" s="10"/>
      <c r="X39" s="10"/>
      <c r="Y39" s="10"/>
      <c r="Z39" s="10"/>
      <c r="AA39" s="10"/>
      <c r="AB39" s="10"/>
      <c r="AE39" s="9"/>
    </row>
    <row r="40" spans="21:31" s="7" customFormat="1" ht="15">
      <c r="U40" s="10"/>
      <c r="V40" s="10"/>
      <c r="W40" s="10"/>
      <c r="X40" s="10"/>
      <c r="Y40" s="10"/>
      <c r="Z40" s="10"/>
      <c r="AA40" s="10"/>
      <c r="AB40" s="10"/>
      <c r="AE40" s="9"/>
    </row>
    <row r="41" spans="21:31" s="7" customFormat="1" ht="15">
      <c r="U41" s="10"/>
      <c r="V41" s="10"/>
      <c r="W41" s="10"/>
      <c r="X41" s="10"/>
      <c r="Y41" s="10"/>
      <c r="Z41" s="10"/>
      <c r="AA41" s="10"/>
      <c r="AB41" s="10"/>
      <c r="AE41" s="9"/>
    </row>
    <row r="42" spans="21:31" s="7" customFormat="1" ht="15">
      <c r="U42" s="10"/>
      <c r="V42" s="10"/>
      <c r="W42" s="10"/>
      <c r="X42" s="10"/>
      <c r="Y42" s="10"/>
      <c r="Z42" s="10"/>
      <c r="AA42" s="10"/>
      <c r="AB42" s="10"/>
      <c r="AE42" s="9"/>
    </row>
    <row r="43" spans="21:31" s="7" customFormat="1" ht="15">
      <c r="U43" s="10"/>
      <c r="V43" s="10"/>
      <c r="W43" s="10"/>
      <c r="X43" s="10"/>
      <c r="Y43" s="10"/>
      <c r="Z43" s="10"/>
      <c r="AA43" s="10"/>
      <c r="AB43" s="10"/>
      <c r="AE43" s="9"/>
    </row>
    <row r="44" spans="21:31" s="7" customFormat="1" ht="15">
      <c r="U44" s="10"/>
      <c r="V44" s="10"/>
      <c r="W44" s="10"/>
      <c r="X44" s="10"/>
      <c r="Y44" s="10"/>
      <c r="Z44" s="10"/>
      <c r="AA44" s="10"/>
      <c r="AB44" s="10"/>
      <c r="AE44" s="9"/>
    </row>
    <row r="45" spans="21:31" s="7" customFormat="1" ht="15">
      <c r="U45" s="10"/>
      <c r="V45" s="10"/>
      <c r="W45" s="10"/>
      <c r="X45" s="10"/>
      <c r="Y45" s="10"/>
      <c r="Z45" s="10"/>
      <c r="AA45" s="10"/>
      <c r="AB45" s="10"/>
      <c r="AE45" s="9"/>
    </row>
    <row r="46" spans="21:31" s="7" customFormat="1" ht="15">
      <c r="U46" s="10"/>
      <c r="V46" s="10"/>
      <c r="W46" s="10"/>
      <c r="X46" s="10"/>
      <c r="Y46" s="10"/>
      <c r="Z46" s="10"/>
      <c r="AA46" s="10"/>
      <c r="AB46" s="10"/>
      <c r="AE46" s="9"/>
    </row>
    <row r="47" spans="21:31" s="7" customFormat="1" ht="15">
      <c r="U47" s="10"/>
      <c r="V47" s="10"/>
      <c r="W47" s="10"/>
      <c r="X47" s="10"/>
      <c r="Y47" s="10"/>
      <c r="Z47" s="10"/>
      <c r="AA47" s="10"/>
      <c r="AB47" s="10"/>
      <c r="AE47" s="9"/>
    </row>
    <row r="48" spans="21:31" s="7" customFormat="1" ht="15">
      <c r="U48" s="10"/>
      <c r="V48" s="10"/>
      <c r="W48" s="10"/>
      <c r="X48" s="10"/>
      <c r="Y48" s="10"/>
      <c r="Z48" s="10"/>
      <c r="AA48" s="10"/>
      <c r="AB48" s="10"/>
      <c r="AE48" s="9"/>
    </row>
    <row r="49" spans="21:31" s="7" customFormat="1" ht="15">
      <c r="U49" s="10"/>
      <c r="V49" s="10"/>
      <c r="W49" s="10"/>
      <c r="X49" s="10"/>
      <c r="Y49" s="10"/>
      <c r="Z49" s="10"/>
      <c r="AA49" s="10"/>
      <c r="AB49" s="10"/>
      <c r="AE49" s="9"/>
    </row>
    <row r="50" spans="21:31" s="7" customFormat="1" ht="15">
      <c r="U50" s="10"/>
      <c r="V50" s="10"/>
      <c r="W50" s="10"/>
      <c r="X50" s="10"/>
      <c r="Y50" s="10"/>
      <c r="Z50" s="10"/>
      <c r="AA50" s="10"/>
      <c r="AB50" s="10"/>
      <c r="AE50" s="9"/>
    </row>
    <row r="51" spans="21:31" s="7" customFormat="1" ht="15">
      <c r="U51" s="10"/>
      <c r="V51" s="10"/>
      <c r="W51" s="10"/>
      <c r="X51" s="10"/>
      <c r="Y51" s="10"/>
      <c r="Z51" s="10"/>
      <c r="AA51" s="10"/>
      <c r="AB51" s="10"/>
      <c r="AE51" s="9"/>
    </row>
    <row r="52" spans="21:31" s="7" customFormat="1" ht="15">
      <c r="U52" s="10"/>
      <c r="V52" s="10"/>
      <c r="W52" s="10"/>
      <c r="X52" s="10"/>
      <c r="Y52" s="10"/>
      <c r="Z52" s="10"/>
      <c r="AA52" s="10"/>
      <c r="AB52" s="10"/>
      <c r="AE52" s="9"/>
    </row>
    <row r="53" spans="21:31" s="7" customFormat="1" ht="15">
      <c r="U53" s="10"/>
      <c r="V53" s="10"/>
      <c r="W53" s="10"/>
      <c r="X53" s="10"/>
      <c r="Y53" s="10"/>
      <c r="Z53" s="10"/>
      <c r="AA53" s="10"/>
      <c r="AB53" s="10"/>
      <c r="AE53" s="9"/>
    </row>
    <row r="54" spans="21:31" s="7" customFormat="1" ht="15">
      <c r="U54" s="10"/>
      <c r="V54" s="10"/>
      <c r="W54" s="10"/>
      <c r="X54" s="10"/>
      <c r="Y54" s="10"/>
      <c r="Z54" s="10"/>
      <c r="AA54" s="10"/>
      <c r="AB54" s="10"/>
      <c r="AE54" s="9"/>
    </row>
    <row r="55" spans="21:31" s="7" customFormat="1" ht="15">
      <c r="U55" s="10"/>
      <c r="V55" s="10"/>
      <c r="W55" s="10"/>
      <c r="X55" s="10"/>
      <c r="Y55" s="10"/>
      <c r="Z55" s="10"/>
      <c r="AA55" s="10"/>
      <c r="AB55" s="10"/>
      <c r="AE55" s="9"/>
    </row>
    <row r="56" spans="21:28" s="7" customFormat="1" ht="15">
      <c r="U56" s="10"/>
      <c r="V56" s="10"/>
      <c r="W56" s="10"/>
      <c r="X56" s="10"/>
      <c r="Y56" s="10"/>
      <c r="Z56" s="10"/>
      <c r="AA56" s="10"/>
      <c r="AB56" s="10"/>
    </row>
    <row r="57" spans="21:28" s="7" customFormat="1" ht="15">
      <c r="U57" s="10"/>
      <c r="V57" s="10"/>
      <c r="W57" s="10"/>
      <c r="X57" s="10"/>
      <c r="Y57" s="10"/>
      <c r="Z57" s="10"/>
      <c r="AA57" s="10"/>
      <c r="AB57" s="10"/>
    </row>
    <row r="58" spans="21:28" s="7" customFormat="1" ht="15">
      <c r="U58" s="10"/>
      <c r="V58" s="10"/>
      <c r="W58" s="10"/>
      <c r="X58" s="10"/>
      <c r="Y58" s="10"/>
      <c r="Z58" s="10"/>
      <c r="AA58" s="10"/>
      <c r="AB58" s="10"/>
    </row>
    <row r="59" spans="21:28" s="7" customFormat="1" ht="15">
      <c r="U59" s="10"/>
      <c r="V59" s="10"/>
      <c r="W59" s="10"/>
      <c r="X59" s="10"/>
      <c r="Y59" s="10"/>
      <c r="Z59" s="10"/>
      <c r="AA59" s="10"/>
      <c r="AB59" s="10"/>
    </row>
    <row r="60" spans="21:28" s="7" customFormat="1" ht="15">
      <c r="U60" s="10"/>
      <c r="V60" s="10"/>
      <c r="W60" s="10"/>
      <c r="X60" s="10"/>
      <c r="Y60" s="10"/>
      <c r="Z60" s="10"/>
      <c r="AA60" s="10"/>
      <c r="AB60" s="10"/>
    </row>
    <row r="61" spans="21:28" s="7" customFormat="1" ht="15">
      <c r="U61" s="10"/>
      <c r="V61" s="10"/>
      <c r="W61" s="10"/>
      <c r="X61" s="10"/>
      <c r="Y61" s="10"/>
      <c r="Z61" s="10"/>
      <c r="AA61" s="10"/>
      <c r="AB61" s="10"/>
    </row>
    <row r="62" spans="21:28" s="7" customFormat="1" ht="15">
      <c r="U62" s="10"/>
      <c r="V62" s="10"/>
      <c r="W62" s="10"/>
      <c r="X62" s="10"/>
      <c r="Y62" s="10"/>
      <c r="Z62" s="10"/>
      <c r="AA62" s="10"/>
      <c r="AB62" s="10"/>
    </row>
    <row r="63" spans="21:28" s="7" customFormat="1" ht="15">
      <c r="U63" s="10"/>
      <c r="V63" s="10"/>
      <c r="W63" s="10"/>
      <c r="X63" s="10"/>
      <c r="Y63" s="10"/>
      <c r="Z63" s="10"/>
      <c r="AA63" s="10"/>
      <c r="AB63" s="10"/>
    </row>
    <row r="64" spans="21:28" s="7" customFormat="1" ht="15">
      <c r="U64" s="10"/>
      <c r="V64" s="10"/>
      <c r="W64" s="10"/>
      <c r="X64" s="10"/>
      <c r="Y64" s="10"/>
      <c r="Z64" s="10"/>
      <c r="AA64" s="10"/>
      <c r="AB64" s="10"/>
    </row>
    <row r="65" spans="21:28" s="7" customFormat="1" ht="15">
      <c r="U65" s="10"/>
      <c r="V65" s="10"/>
      <c r="W65" s="10"/>
      <c r="X65" s="10"/>
      <c r="Y65" s="10"/>
      <c r="Z65" s="10"/>
      <c r="AA65" s="10"/>
      <c r="AB65" s="10"/>
    </row>
    <row r="66" spans="21:28" s="7" customFormat="1" ht="15">
      <c r="U66" s="10"/>
      <c r="V66" s="10"/>
      <c r="W66" s="10"/>
      <c r="X66" s="10"/>
      <c r="Y66" s="10"/>
      <c r="Z66" s="10"/>
      <c r="AA66" s="10"/>
      <c r="AB66" s="10"/>
    </row>
    <row r="67" spans="21:28" ht="15">
      <c r="U67" s="11"/>
      <c r="V67" s="11"/>
      <c r="W67" s="11"/>
      <c r="X67" s="11"/>
      <c r="Y67" s="11"/>
      <c r="Z67" s="11"/>
      <c r="AA67" s="11"/>
      <c r="AB67" s="11"/>
    </row>
    <row r="68" spans="21:28" ht="15">
      <c r="U68" s="11"/>
      <c r="V68" s="11"/>
      <c r="W68" s="11"/>
      <c r="X68" s="11"/>
      <c r="Y68" s="11"/>
      <c r="Z68" s="11"/>
      <c r="AA68" s="11"/>
      <c r="AB68" s="11"/>
    </row>
    <row r="69" spans="21:28" ht="15">
      <c r="U69" s="11"/>
      <c r="V69" s="11"/>
      <c r="W69" s="11"/>
      <c r="X69" s="11"/>
      <c r="Y69" s="11"/>
      <c r="Z69" s="11"/>
      <c r="AA69" s="11"/>
      <c r="AB69" s="11"/>
    </row>
    <row r="70" spans="21:28" ht="15">
      <c r="U70" s="11"/>
      <c r="V70" s="11"/>
      <c r="W70" s="11"/>
      <c r="X70" s="11"/>
      <c r="Y70" s="11"/>
      <c r="Z70" s="11"/>
      <c r="AA70" s="11"/>
      <c r="AB70" s="11"/>
    </row>
    <row r="71" spans="21:28" ht="15">
      <c r="U71" s="11"/>
      <c r="V71" s="11"/>
      <c r="W71" s="11"/>
      <c r="X71" s="11"/>
      <c r="Y71" s="11"/>
      <c r="Z71" s="11"/>
      <c r="AA71" s="11"/>
      <c r="AB71" s="11"/>
    </row>
    <row r="72" spans="21:28" ht="15">
      <c r="U72" s="11"/>
      <c r="V72" s="11"/>
      <c r="W72" s="11"/>
      <c r="X72" s="11"/>
      <c r="Y72" s="11"/>
      <c r="Z72" s="11"/>
      <c r="AA72" s="11"/>
      <c r="AB72" s="11"/>
    </row>
    <row r="73" spans="21:28" ht="15">
      <c r="U73" s="11"/>
      <c r="V73" s="11"/>
      <c r="W73" s="11"/>
      <c r="X73" s="11"/>
      <c r="Y73" s="11"/>
      <c r="Z73" s="11"/>
      <c r="AA73" s="11"/>
      <c r="AB73" s="11"/>
    </row>
    <row r="74" spans="21:28" ht="15">
      <c r="U74" s="11"/>
      <c r="V74" s="11"/>
      <c r="W74" s="11"/>
      <c r="X74" s="11"/>
      <c r="Y74" s="11"/>
      <c r="Z74" s="11"/>
      <c r="AA74" s="11"/>
      <c r="AB74" s="11"/>
    </row>
    <row r="99" ht="15">
      <c r="K99" s="2" t="s">
        <v>13</v>
      </c>
    </row>
  </sheetData>
  <sheetProtection/>
  <autoFilter ref="B6:AJ35"/>
  <mergeCells count="26">
    <mergeCell ref="AJ4:AJ5"/>
    <mergeCell ref="N4:N5"/>
    <mergeCell ref="P4:P5"/>
    <mergeCell ref="Q4:Q5"/>
    <mergeCell ref="R4:R5"/>
    <mergeCell ref="AG4:AG5"/>
    <mergeCell ref="V4:AA4"/>
    <mergeCell ref="AI4:AI5"/>
    <mergeCell ref="AH4:AH5"/>
    <mergeCell ref="AB4:AB5"/>
    <mergeCell ref="H4:H5"/>
    <mergeCell ref="I4:I5"/>
    <mergeCell ref="J4:M4"/>
    <mergeCell ref="O4:O5"/>
    <mergeCell ref="T4:T5"/>
    <mergeCell ref="U4:U5"/>
    <mergeCell ref="AD4:AF4"/>
    <mergeCell ref="B2:AI2"/>
    <mergeCell ref="B4:B5"/>
    <mergeCell ref="C4:C5"/>
    <mergeCell ref="D4:D5"/>
    <mergeCell ref="E4:E5"/>
    <mergeCell ref="F4:F5"/>
    <mergeCell ref="G4:G5"/>
    <mergeCell ref="AC4:AC5"/>
    <mergeCell ref="S4:S5"/>
  </mergeCells>
  <printOptions/>
  <pageMargins left="0.25" right="0.25" top="0.75" bottom="0.75" header="0.3" footer="0.3"/>
  <pageSetup fitToHeight="0" fitToWidth="1" horizontalDpi="600" verticalDpi="600" orientation="landscape" scale="4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Kvietimu planas</dc:title>
  <dc:subject/>
  <dc:creator>Rasa Mockutė</dc:creator>
  <cp:keywords/>
  <dc:description/>
  <cp:lastModifiedBy>Jolita Grunevienė</cp:lastModifiedBy>
  <cp:lastPrinted>2022-09-22T10:06:40Z</cp:lastPrinted>
  <dcterms:created xsi:type="dcterms:W3CDTF">2015-06-05T18:17:20Z</dcterms:created>
  <dcterms:modified xsi:type="dcterms:W3CDTF">2023-12-21T13:23:36Z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1089;#Rasa Mockutė;#67;#Agnė Sakevičiūtė;#233;#Jūratė Lepardinienė</vt:lpwstr>
  </property>
  <property fmtid="{D5CDD505-2E9C-101B-9397-08002B2CF9AE}" pid="5" name="DmsPermissionsDivisions">
    <vt:lpwstr>3308;#Procesų valdymo skyrius|1d2453fc-c175-46b4-b9fe-6151c1a059d8;#49;#Vadovybė|58a5a61f-fccb-4f74-9a6b-098be634181c</vt:lpwstr>
  </property>
  <property fmtid="{D5CDD505-2E9C-101B-9397-08002B2CF9AE}" pid="6" name="TaxCatchAll">
    <vt:lpwstr/>
  </property>
  <property fmtid="{D5CDD505-2E9C-101B-9397-08002B2CF9AE}" pid="7" name="j6fdf40a0e1e4c27b9444f6dc0ea131b">
    <vt:lpwstr/>
  </property>
  <property fmtid="{D5CDD505-2E9C-101B-9397-08002B2CF9AE}" pid="8" name="ExportDate">
    <vt:lpwstr/>
  </property>
  <property fmtid="{D5CDD505-2E9C-101B-9397-08002B2CF9AE}" pid="9" name="DmsDocPrepDocSendReg">
    <vt:lpwstr>1</vt:lpwstr>
  </property>
  <property fmtid="{D5CDD505-2E9C-101B-9397-08002B2CF9AE}" pid="10" name="DmsDocPrepListOrderNo">
    <vt:lpwstr>2</vt:lpwstr>
  </property>
</Properties>
</file>