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alytausregionas-my.sharepoint.com/personal/vita_petkeviciute_siliuniene_alytausregionas_lt/Documents/Darbalaukis/REGIONAS/Pažangos priemonių pagrindimas/Soc.būstas+soc.paslaugos/SOC.BŪSTAS/Kvietimai/"/>
    </mc:Choice>
  </mc:AlternateContent>
  <xr:revisionPtr revIDLastSave="6" documentId="8_{FF72794A-6C22-46F7-ACDE-D22CE2F14194}" xr6:coauthVersionLast="47" xr6:coauthVersionMax="47" xr10:uidLastSave="{26CF9103-56AC-4DBD-BF3B-CD55FA00EB93}"/>
  <bookViews>
    <workbookView xWindow="-120" yWindow="-120" windowWidth="29040" windowHeight="15720" xr2:uid="{00000000-000D-0000-FFFF-FFFF00000000}"/>
  </bookViews>
  <sheets>
    <sheet name="SADM"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 i="11" l="1"/>
  <c r="U14" i="11"/>
  <c r="T14" i="11"/>
  <c r="U12" i="11"/>
  <c r="AE12" i="11" s="1"/>
  <c r="AE10" i="11"/>
  <c r="U10" i="11"/>
  <c r="T10" i="11"/>
  <c r="AE8" i="11"/>
  <c r="U8" i="11"/>
  <c r="T8" i="11"/>
  <c r="U6" i="11"/>
  <c r="AE6" i="11" s="1"/>
  <c r="T6" i="11"/>
</calcChain>
</file>

<file path=xl/sharedStrings.xml><?xml version="1.0" encoding="utf-8"?>
<sst xmlns="http://schemas.openxmlformats.org/spreadsheetml/2006/main" count="143" uniqueCount="77">
  <si>
    <t>Kvietimo numeris</t>
  </si>
  <si>
    <t>Kvietimo pavadinimas</t>
  </si>
  <si>
    <t>Konkretus uždavinys arba priemonė (reforma ar investicija)</t>
  </si>
  <si>
    <t>Valstybei svarbus projektas</t>
  </si>
  <si>
    <t>Strateginės svarbos projektas</t>
  </si>
  <si>
    <t>Siektini stebėsenos rodikliai</t>
  </si>
  <si>
    <t>Pavadinimas</t>
  </si>
  <si>
    <t>Kodas</t>
  </si>
  <si>
    <t>Matavimo vienetas</t>
  </si>
  <si>
    <t>Siektina reikšmė</t>
  </si>
  <si>
    <t>EGADP paskolos lėšos</t>
  </si>
  <si>
    <t>Sostinės regionas</t>
  </si>
  <si>
    <t>Vidurio ir Vakarų Lietuva</t>
  </si>
  <si>
    <t>Pastabos:</t>
  </si>
  <si>
    <t>_____________________________________________________________________________________________________________________________________________________________________________</t>
  </si>
  <si>
    <t>Valstybės biudžeto lėšos, skirtos ES fondų lėšomis netinkamam finansuoti  pridėtinės vertės mokesčiui apmokėti</t>
  </si>
  <si>
    <t>Netaikoma</t>
  </si>
  <si>
    <t xml:space="preserve">Apskritis </t>
  </si>
  <si>
    <t>Pažangos priemonės numeris</t>
  </si>
  <si>
    <t xml:space="preserve">Pažangos priemonės pavadinimas </t>
  </si>
  <si>
    <t>Finansuojamos projektų veiklos</t>
  </si>
  <si>
    <t>Galimi pareiškėjai</t>
  </si>
  <si>
    <t>Administruojančioji institucija</t>
  </si>
  <si>
    <t>Projektų atrankos būdas</t>
  </si>
  <si>
    <t xml:space="preserve">Planuojama kvietimo pabaigos data </t>
  </si>
  <si>
    <t>Paskelbto kvietimo data</t>
  </si>
  <si>
    <t>Planuojama kvietimo pradžios data</t>
  </si>
  <si>
    <t>Finansavimo forma</t>
  </si>
  <si>
    <t>KVIETIMŲ TEIKTI PROJEKTŲ ĮGYVENDINIMO PLANUS PLANAS</t>
  </si>
  <si>
    <t>Asignavimų valdytojas</t>
  </si>
  <si>
    <t>Pareiškėjų tipas: viešasis,  privatus</t>
  </si>
  <si>
    <t xml:space="preserve">Bendra kvietimui skirta finansavimo lėšų suma (eurais) </t>
  </si>
  <si>
    <t xml:space="preserve">Didžiausia galima skirti finansavimo lėšų suma projektui ir (arba) projekto veiklai įgyvendinti (eurais) </t>
  </si>
  <si>
    <t>Finansavimo šaltinis (-iai) ir sumos (eurais)</t>
  </si>
  <si>
    <t>Valstybės biudžeto lėšos</t>
  </si>
  <si>
    <r>
      <t xml:space="preserve">Europos Sąjungos (toliau </t>
    </r>
    <r>
      <rPr>
        <b/>
        <sz val="10"/>
        <rFont val="Times New Roman"/>
        <family val="1"/>
        <charset val="186"/>
      </rPr>
      <t>–</t>
    </r>
    <r>
      <rPr>
        <b/>
        <sz val="10"/>
        <color theme="1"/>
        <rFont val="Times New Roman"/>
        <family val="1"/>
        <charset val="186"/>
      </rPr>
      <t xml:space="preserve"> ES) fondų lėšos</t>
    </r>
  </si>
  <si>
    <t>Ekonomikos gaivinimo ir atsparumo didinimo priemonės (toliau – EGADP) subsidijos lėšos</t>
  </si>
  <si>
    <t xml:space="preserve">
Bendrojo finansavimo lėšos</t>
  </si>
  <si>
    <t>Nuosavo įnašo dydis (eurais)</t>
  </si>
  <si>
    <t>1. Lentelės 3–5, 15, 16,  28 stulpeliuose nurodomi INVESTIS formoje pateikiami šie duomenų grupavimo lygiai: Europos Sąjungos lėšų fondas, asignavimų valdytojas, administruojančioji institucija, pažangos priemonė, veikla.</t>
  </si>
  <si>
    <t>2. Lentelės 3–5, 14–18, 21–26, 28–35 stulpeliuose duomenys filtruojami iš INVESTIS formos.</t>
  </si>
  <si>
    <t>ES lėšų fondas</t>
  </si>
  <si>
    <r>
      <t>Finansavimas pagal regioną, kuriam gali būti priskiriama</t>
    </r>
    <r>
      <rPr>
        <b/>
        <sz val="10"/>
        <color theme="1"/>
        <rFont val="Times New Roman"/>
        <family val="1"/>
        <charset val="186"/>
      </rPr>
      <t xml:space="preserve"> (-os) projekto veikla
 (-os) </t>
    </r>
  </si>
  <si>
    <t>Ne</t>
  </si>
  <si>
    <t>Naudotojai per metus</t>
  </si>
  <si>
    <t>Dotacija</t>
  </si>
  <si>
    <t>ERPF</t>
  </si>
  <si>
    <t>Varėnos rajono savivaldybės administracija</t>
  </si>
  <si>
    <t>Lazdijų rajono savivaldybės administracija</t>
  </si>
  <si>
    <t>Druskininkų savivaldybės administracija</t>
  </si>
  <si>
    <t>Viešasis</t>
  </si>
  <si>
    <t>Planavimas</t>
  </si>
  <si>
    <t>21-401-P</t>
  </si>
  <si>
    <t>Socialinio būsto fondo plėtra Alytaus regione I</t>
  </si>
  <si>
    <t>09-003-02-02-11-(RE)-21-(LT021-01-02-05)</t>
  </si>
  <si>
    <t>Sumažinti pažeidžiamų visuomenės grupių gerovės teritorinius skirtumus</t>
  </si>
  <si>
    <t>Socialinio būsto plėtra Alytaus rajone</t>
  </si>
  <si>
    <t>Konkretus 2021–2027 m. Europos Sąjungos investicijų programos uždavinys "4.9. Skatinti marginalizuotų bendruomenių, mažas pajamas gaunančių mažų ūkių ir nepalankioje padėtyje esančių grupių, įskaitant specialiųjų poreikių turinčius asmenis, socialinę ir ekonominę įtrauktį vykdant integruotus veiksmus, be kita ko, teikti aprūpinimą būstu ir socialines paslaugas (Europos regioninės plėtros fondas (toliau – ERPF)"</t>
  </si>
  <si>
    <t>Naujų arba modernizuotų socialinių būstų talpumas</t>
  </si>
  <si>
    <t>P.B.2.0065</t>
  </si>
  <si>
    <t>Asmenys</t>
  </si>
  <si>
    <t>Alytaus rajono savivaldybės administracija</t>
  </si>
  <si>
    <t>Lietuvos Respublikos socialinės apsaugos ir darbo ministerija</t>
  </si>
  <si>
    <t>Centrinė projektų valdymo agentūra</t>
  </si>
  <si>
    <t>Naujų arba modernizuotų socialinių būstų naudotojų skaičius per metus</t>
  </si>
  <si>
    <t>R.B.2.2067</t>
  </si>
  <si>
    <t>21-402-P</t>
  </si>
  <si>
    <t>Socialinio būsto fondo plėtra Alytaus regione II</t>
  </si>
  <si>
    <t>Socialinio būsto plėtra Lazdijų rajono savivaldybėje</t>
  </si>
  <si>
    <t>21-403-P</t>
  </si>
  <si>
    <t>Socialinio būsto fondo plėtra Alytaus regione III</t>
  </si>
  <si>
    <t>Alytaus miesto socialinio būsto plėtra</t>
  </si>
  <si>
    <t>Alytaus miesto savivaldybės administracija</t>
  </si>
  <si>
    <t>Socialinio būsto fondo plėtojimas Druskininkų savivaldybėje</t>
  </si>
  <si>
    <t>21-404-P</t>
  </si>
  <si>
    <t>Socialinio būsto fondo plėtra Alytaus regione IV</t>
  </si>
  <si>
    <t>Socialinio būsto plėtra Varėnos rajono savivaldybėje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</si>
</sst>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yyyy/mm"/>
  </numFmts>
  <fonts count="9" x14ac:knownFonts="1">
    <font>
      <sz val="11"/>
      <color theme="1"/>
      <name val="Calibri"/>
      <family val="2"/>
      <charset val="186"/>
      <scheme val="minor"/>
    </font>
    <font>
      <i/>
      <sz val="10"/>
      <color theme="1"/>
      <name val="Times New Roman"/>
      <family val="1"/>
      <charset val="186"/>
    </font>
    <font>
      <sz val="10"/>
      <color theme="1"/>
      <name val="Times New Roman"/>
      <family val="1"/>
      <charset val="186"/>
    </font>
    <font>
      <b/>
      <sz val="10"/>
      <color theme="1"/>
      <name val="Times New Roman"/>
      <family val="1"/>
      <charset val="186"/>
    </font>
    <font>
      <b/>
      <sz val="10"/>
      <name val="Times New Roman"/>
      <family val="1"/>
      <charset val="186"/>
    </font>
    <font>
      <sz val="10"/>
      <name val="Times New Roman"/>
      <family val="1"/>
      <charset val="186"/>
    </font>
    <font>
      <i/>
      <sz val="9"/>
      <name val="Times New Roman"/>
      <family val="1"/>
      <charset val="186"/>
    </font>
    <font>
      <i/>
      <sz val="10"/>
      <name val="Times New Roman"/>
      <family val="1"/>
      <charset val="186"/>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79">
    <xf numFmtId="0" fontId="0" fillId="0" borderId="0" xfId="0"/>
    <xf numFmtId="0" fontId="2" fillId="0" borderId="0" xfId="0" applyFont="1"/>
    <xf numFmtId="0" fontId="4" fillId="0" borderId="0" xfId="0" applyFont="1"/>
    <xf numFmtId="0" fontId="5" fillId="0" borderId="0" xfId="0" applyFont="1"/>
    <xf numFmtId="0" fontId="5" fillId="2" borderId="0" xfId="0" applyFont="1" applyFill="1"/>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7" fillId="0" borderId="5" xfId="0" applyFont="1" applyBorder="1" applyAlignment="1">
      <alignment horizontal="center"/>
    </xf>
    <xf numFmtId="0" fontId="1" fillId="0" borderId="6" xfId="0" applyFont="1" applyBorder="1" applyAlignment="1">
      <alignment horizont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top"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4" fillId="0" borderId="5" xfId="0"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4" xfId="0"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4" fontId="5" fillId="2" borderId="9"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4" fontId="5" fillId="2" borderId="14"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4" xfId="0" applyFont="1" applyBorder="1" applyAlignment="1">
      <alignment horizontal="center" vertical="center"/>
    </xf>
    <xf numFmtId="4" fontId="5" fillId="0" borderId="14"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4" xfId="0" applyFont="1" applyBorder="1" applyAlignment="1">
      <alignment horizontal="center" vertical="center"/>
    </xf>
    <xf numFmtId="4" fontId="2"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6" fillId="0" borderId="14" xfId="0" applyFont="1" applyBorder="1" applyAlignment="1">
      <alignment horizontal="center" vertical="top" wrapText="1"/>
    </xf>
    <xf numFmtId="4" fontId="5" fillId="0" borderId="9" xfId="0" applyNumberFormat="1" applyFont="1" applyBorder="1" applyAlignment="1">
      <alignment horizontal="center" vertical="center"/>
    </xf>
    <xf numFmtId="4" fontId="5" fillId="0" borderId="1"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6" fillId="0" borderId="9" xfId="0" applyFont="1" applyBorder="1" applyAlignment="1">
      <alignment horizontal="center" vertical="top" wrapText="1"/>
    </xf>
    <xf numFmtId="166" fontId="2" fillId="0" borderId="9"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12" xfId="0" applyFont="1" applyBorder="1" applyAlignment="1">
      <alignment horizontal="center" vertical="top" wrapText="1"/>
    </xf>
    <xf numFmtId="4" fontId="5"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4" fontId="5" fillId="2" borderId="3" xfId="0" applyNumberFormat="1" applyFont="1" applyFill="1" applyBorder="1" applyAlignment="1">
      <alignment horizontal="center" vertical="center" wrapText="1"/>
    </xf>
  </cellXfs>
  <cellStyles count="2">
    <cellStyle name="Įprastas" xfId="0" builtinId="0"/>
    <cellStyle name="Normal 2" xfId="1" xr:uid="{362D9E96-A6CD-4F30-B524-58D201DEB2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11394-8401-4DB5-BD26-D703D3A9DCBA}">
  <dimension ref="A1:AJ22"/>
  <sheetViews>
    <sheetView tabSelected="1" zoomScale="70" zoomScaleNormal="70" workbookViewId="0">
      <selection activeCell="B6" sqref="B6:B7"/>
    </sheetView>
  </sheetViews>
  <sheetFormatPr defaultRowHeight="15" x14ac:dyDescent="0.25"/>
  <cols>
    <col min="1" max="1" width="5" customWidth="1"/>
    <col min="2" max="2" width="16.140625" customWidth="1"/>
    <col min="3" max="3" width="19.28515625" customWidth="1"/>
    <col min="4" max="4" width="15.5703125" customWidth="1"/>
    <col min="5" max="5" width="13.140625" customWidth="1"/>
    <col min="6" max="6" width="18.28515625" customWidth="1"/>
    <col min="7" max="7" width="50.28515625" customWidth="1"/>
    <col min="8" max="8" width="11.42578125" customWidth="1"/>
    <col min="9" max="9" width="11.140625" customWidth="1"/>
    <col min="10" max="10" width="24.28515625" customWidth="1"/>
    <col min="11" max="14" width="10.5703125" customWidth="1"/>
    <col min="15" max="16" width="15.7109375" customWidth="1"/>
    <col min="17" max="17" width="18.5703125" customWidth="1"/>
    <col min="18" max="18" width="15.7109375" customWidth="1"/>
    <col min="19" max="21" width="14" customWidth="1"/>
    <col min="22" max="22" width="12.140625" customWidth="1"/>
    <col min="23" max="23" width="11.28515625" customWidth="1"/>
    <col min="24" max="24" width="10" customWidth="1"/>
    <col min="25" max="25" width="11.7109375" customWidth="1"/>
    <col min="26" max="27" width="12.28515625" customWidth="1"/>
    <col min="28" max="29" width="11.28515625" customWidth="1"/>
    <col min="30" max="30" width="12.28515625" customWidth="1"/>
    <col min="31" max="33" width="11.28515625" customWidth="1"/>
    <col min="34" max="34" width="24.28515625" customWidth="1"/>
    <col min="35" max="35" width="19.42578125" customWidth="1"/>
    <col min="36" max="36" width="10.42578125" customWidth="1"/>
  </cols>
  <sheetData>
    <row r="1" spans="1:36" x14ac:dyDescent="0.25">
      <c r="A1" s="1"/>
      <c r="B1" s="17" t="s">
        <v>28</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
    </row>
    <row r="2" spans="1:36" ht="15.75"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41.1" customHeight="1" thickBot="1" x14ac:dyDescent="0.3">
      <c r="A3" s="1"/>
      <c r="B3" s="18" t="s">
        <v>0</v>
      </c>
      <c r="C3" s="19" t="s">
        <v>1</v>
      </c>
      <c r="D3" s="19" t="s">
        <v>18</v>
      </c>
      <c r="E3" s="19" t="s">
        <v>19</v>
      </c>
      <c r="F3" s="19" t="s">
        <v>20</v>
      </c>
      <c r="G3" s="19" t="s">
        <v>2</v>
      </c>
      <c r="H3" s="19" t="s">
        <v>3</v>
      </c>
      <c r="I3" s="19" t="s">
        <v>4</v>
      </c>
      <c r="J3" s="20" t="s">
        <v>5</v>
      </c>
      <c r="K3" s="20"/>
      <c r="L3" s="20"/>
      <c r="M3" s="20"/>
      <c r="N3" s="19" t="s">
        <v>30</v>
      </c>
      <c r="O3" s="19" t="s">
        <v>21</v>
      </c>
      <c r="P3" s="28" t="s">
        <v>29</v>
      </c>
      <c r="Q3" s="28" t="s">
        <v>22</v>
      </c>
      <c r="R3" s="28" t="s">
        <v>27</v>
      </c>
      <c r="S3" s="28" t="s">
        <v>23</v>
      </c>
      <c r="T3" s="19" t="s">
        <v>31</v>
      </c>
      <c r="U3" s="19" t="s">
        <v>32</v>
      </c>
      <c r="V3" s="20" t="s">
        <v>33</v>
      </c>
      <c r="W3" s="20"/>
      <c r="X3" s="20"/>
      <c r="Y3" s="20"/>
      <c r="Z3" s="20"/>
      <c r="AA3" s="20"/>
      <c r="AB3" s="19" t="s">
        <v>38</v>
      </c>
      <c r="AC3" s="28" t="s">
        <v>41</v>
      </c>
      <c r="AD3" s="19" t="s">
        <v>42</v>
      </c>
      <c r="AE3" s="19"/>
      <c r="AF3" s="19"/>
      <c r="AG3" s="19" t="s">
        <v>17</v>
      </c>
      <c r="AH3" s="19" t="s">
        <v>26</v>
      </c>
      <c r="AI3" s="19" t="s">
        <v>24</v>
      </c>
      <c r="AJ3" s="21" t="s">
        <v>25</v>
      </c>
    </row>
    <row r="4" spans="1:36" ht="137.1" customHeight="1" thickBot="1" x14ac:dyDescent="0.3">
      <c r="A4" s="1"/>
      <c r="B4" s="18"/>
      <c r="C4" s="19"/>
      <c r="D4" s="19"/>
      <c r="E4" s="19"/>
      <c r="F4" s="19"/>
      <c r="G4" s="19"/>
      <c r="H4" s="19"/>
      <c r="I4" s="19"/>
      <c r="J4" s="5" t="s">
        <v>6</v>
      </c>
      <c r="K4" s="5" t="s">
        <v>7</v>
      </c>
      <c r="L4" s="5" t="s">
        <v>8</v>
      </c>
      <c r="M4" s="6" t="s">
        <v>9</v>
      </c>
      <c r="N4" s="19"/>
      <c r="O4" s="19"/>
      <c r="P4" s="28"/>
      <c r="Q4" s="28"/>
      <c r="R4" s="28"/>
      <c r="S4" s="28"/>
      <c r="T4" s="19"/>
      <c r="U4" s="19"/>
      <c r="V4" s="5" t="s">
        <v>35</v>
      </c>
      <c r="W4" s="5" t="s">
        <v>36</v>
      </c>
      <c r="X4" s="5" t="s">
        <v>10</v>
      </c>
      <c r="Y4" s="5" t="s">
        <v>37</v>
      </c>
      <c r="Z4" s="5" t="s">
        <v>34</v>
      </c>
      <c r="AA4" s="5" t="s">
        <v>15</v>
      </c>
      <c r="AB4" s="19"/>
      <c r="AC4" s="28"/>
      <c r="AD4" s="5" t="s">
        <v>11</v>
      </c>
      <c r="AE4" s="5" t="s">
        <v>12</v>
      </c>
      <c r="AF4" s="5" t="s">
        <v>16</v>
      </c>
      <c r="AG4" s="19"/>
      <c r="AH4" s="19"/>
      <c r="AI4" s="19"/>
      <c r="AJ4" s="21"/>
    </row>
    <row r="5" spans="1:36" ht="15.75" thickBot="1" x14ac:dyDescent="0.3">
      <c r="A5" s="1"/>
      <c r="B5" s="7">
        <v>1</v>
      </c>
      <c r="C5" s="8">
        <v>2</v>
      </c>
      <c r="D5" s="8">
        <v>3</v>
      </c>
      <c r="E5" s="8">
        <v>4</v>
      </c>
      <c r="F5" s="8">
        <v>5</v>
      </c>
      <c r="G5" s="8">
        <v>6</v>
      </c>
      <c r="H5" s="8">
        <v>7</v>
      </c>
      <c r="I5" s="8">
        <v>8</v>
      </c>
      <c r="J5" s="8">
        <v>9</v>
      </c>
      <c r="K5" s="8">
        <v>10</v>
      </c>
      <c r="L5" s="8">
        <v>11</v>
      </c>
      <c r="M5" s="8">
        <v>12</v>
      </c>
      <c r="N5" s="8">
        <v>13</v>
      </c>
      <c r="O5" s="8">
        <v>14</v>
      </c>
      <c r="P5" s="8">
        <v>15</v>
      </c>
      <c r="Q5" s="8">
        <v>16</v>
      </c>
      <c r="R5" s="8">
        <v>17</v>
      </c>
      <c r="S5" s="9">
        <v>18</v>
      </c>
      <c r="T5" s="8">
        <v>19</v>
      </c>
      <c r="U5" s="8">
        <v>20</v>
      </c>
      <c r="V5" s="8">
        <v>21</v>
      </c>
      <c r="W5" s="8">
        <v>22</v>
      </c>
      <c r="X5" s="8">
        <v>23</v>
      </c>
      <c r="Y5" s="8">
        <v>24</v>
      </c>
      <c r="Z5" s="8">
        <v>25</v>
      </c>
      <c r="AA5" s="8">
        <v>26</v>
      </c>
      <c r="AB5" s="8">
        <v>27</v>
      </c>
      <c r="AC5" s="8">
        <v>28</v>
      </c>
      <c r="AD5" s="8">
        <v>29</v>
      </c>
      <c r="AE5" s="8">
        <v>30</v>
      </c>
      <c r="AF5" s="8">
        <v>31</v>
      </c>
      <c r="AG5" s="8">
        <v>32</v>
      </c>
      <c r="AH5" s="8">
        <v>33</v>
      </c>
      <c r="AI5" s="8">
        <v>34</v>
      </c>
      <c r="AJ5" s="10">
        <v>35</v>
      </c>
    </row>
    <row r="6" spans="1:36" ht="44.1" customHeight="1" x14ac:dyDescent="0.25">
      <c r="A6" s="1"/>
      <c r="B6" s="22" t="s">
        <v>52</v>
      </c>
      <c r="C6" s="24" t="s">
        <v>53</v>
      </c>
      <c r="D6" s="24" t="s">
        <v>54</v>
      </c>
      <c r="E6" s="24" t="s">
        <v>55</v>
      </c>
      <c r="F6" s="26" t="s">
        <v>56</v>
      </c>
      <c r="G6" s="24" t="s">
        <v>57</v>
      </c>
      <c r="H6" s="26" t="s">
        <v>43</v>
      </c>
      <c r="I6" s="26" t="s">
        <v>43</v>
      </c>
      <c r="J6" s="11" t="s">
        <v>58</v>
      </c>
      <c r="K6" s="11" t="s">
        <v>59</v>
      </c>
      <c r="L6" s="11" t="s">
        <v>60</v>
      </c>
      <c r="M6" s="11">
        <v>50</v>
      </c>
      <c r="N6" s="26" t="s">
        <v>50</v>
      </c>
      <c r="O6" s="26" t="s">
        <v>61</v>
      </c>
      <c r="P6" s="33" t="s">
        <v>62</v>
      </c>
      <c r="Q6" s="33" t="s">
        <v>63</v>
      </c>
      <c r="R6" s="33" t="s">
        <v>45</v>
      </c>
      <c r="S6" s="33" t="s">
        <v>51</v>
      </c>
      <c r="T6" s="29">
        <f>U6</f>
        <v>1445000</v>
      </c>
      <c r="U6" s="31">
        <f>SUM(V6:AA7)</f>
        <v>1445000</v>
      </c>
      <c r="V6" s="31">
        <v>1445000</v>
      </c>
      <c r="W6" s="31">
        <v>0</v>
      </c>
      <c r="X6" s="31">
        <v>0</v>
      </c>
      <c r="Y6" s="31">
        <v>0</v>
      </c>
      <c r="Z6" s="31">
        <v>0</v>
      </c>
      <c r="AA6" s="44">
        <v>0</v>
      </c>
      <c r="AB6" s="31">
        <v>255000</v>
      </c>
      <c r="AC6" s="33" t="s">
        <v>46</v>
      </c>
      <c r="AD6" s="38">
        <v>0</v>
      </c>
      <c r="AE6" s="40">
        <f>U6</f>
        <v>1445000</v>
      </c>
      <c r="AF6" s="38">
        <v>0</v>
      </c>
      <c r="AG6" s="33"/>
      <c r="AH6" s="42">
        <v>45352</v>
      </c>
      <c r="AI6" s="42">
        <v>45413</v>
      </c>
      <c r="AJ6" s="35"/>
    </row>
    <row r="7" spans="1:36" ht="54" customHeight="1" thickBot="1" x14ac:dyDescent="0.3">
      <c r="A7" s="1"/>
      <c r="B7" s="23"/>
      <c r="C7" s="25"/>
      <c r="D7" s="25"/>
      <c r="E7" s="25"/>
      <c r="F7" s="27"/>
      <c r="G7" s="25"/>
      <c r="H7" s="27"/>
      <c r="I7" s="27"/>
      <c r="J7" s="13" t="s">
        <v>64</v>
      </c>
      <c r="K7" s="13" t="s">
        <v>65</v>
      </c>
      <c r="L7" s="13" t="s">
        <v>44</v>
      </c>
      <c r="M7" s="13">
        <v>50</v>
      </c>
      <c r="N7" s="27"/>
      <c r="O7" s="27"/>
      <c r="P7" s="34"/>
      <c r="Q7" s="34"/>
      <c r="R7" s="34"/>
      <c r="S7" s="34"/>
      <c r="T7" s="30"/>
      <c r="U7" s="27"/>
      <c r="V7" s="32"/>
      <c r="W7" s="32"/>
      <c r="X7" s="32"/>
      <c r="Y7" s="32"/>
      <c r="Z7" s="32"/>
      <c r="AA7" s="45"/>
      <c r="AB7" s="32"/>
      <c r="AC7" s="34"/>
      <c r="AD7" s="39"/>
      <c r="AE7" s="41"/>
      <c r="AF7" s="39"/>
      <c r="AG7" s="34"/>
      <c r="AH7" s="43"/>
      <c r="AI7" s="43"/>
      <c r="AJ7" s="36"/>
    </row>
    <row r="8" spans="1:36" ht="39.6" customHeight="1" x14ac:dyDescent="0.25">
      <c r="A8" s="1"/>
      <c r="B8" s="22" t="s">
        <v>66</v>
      </c>
      <c r="C8" s="24" t="s">
        <v>67</v>
      </c>
      <c r="D8" s="24" t="s">
        <v>54</v>
      </c>
      <c r="E8" s="24" t="s">
        <v>55</v>
      </c>
      <c r="F8" s="27" t="s">
        <v>68</v>
      </c>
      <c r="G8" s="24" t="s">
        <v>57</v>
      </c>
      <c r="H8" s="27" t="s">
        <v>43</v>
      </c>
      <c r="I8" s="27" t="s">
        <v>43</v>
      </c>
      <c r="J8" s="13" t="s">
        <v>58</v>
      </c>
      <c r="K8" s="13" t="s">
        <v>59</v>
      </c>
      <c r="L8" s="13" t="s">
        <v>60</v>
      </c>
      <c r="M8" s="13">
        <v>27</v>
      </c>
      <c r="N8" s="27" t="s">
        <v>50</v>
      </c>
      <c r="O8" s="27" t="s">
        <v>48</v>
      </c>
      <c r="P8" s="34" t="s">
        <v>62</v>
      </c>
      <c r="Q8" s="34" t="s">
        <v>63</v>
      </c>
      <c r="R8" s="34" t="s">
        <v>45</v>
      </c>
      <c r="S8" s="34" t="s">
        <v>51</v>
      </c>
      <c r="T8" s="61">
        <f>U8</f>
        <v>1020000</v>
      </c>
      <c r="U8" s="32">
        <f>SUM(V8:AA9)</f>
        <v>1020000</v>
      </c>
      <c r="V8" s="55">
        <v>1020000</v>
      </c>
      <c r="W8" s="32">
        <v>0</v>
      </c>
      <c r="X8" s="32">
        <v>0</v>
      </c>
      <c r="Y8" s="32">
        <v>0</v>
      </c>
      <c r="Z8" s="32">
        <v>0</v>
      </c>
      <c r="AA8" s="45">
        <v>0</v>
      </c>
      <c r="AB8" s="32">
        <v>180000</v>
      </c>
      <c r="AC8" s="52" t="s">
        <v>46</v>
      </c>
      <c r="AD8" s="41">
        <v>0</v>
      </c>
      <c r="AE8" s="41">
        <f>U8</f>
        <v>1020000</v>
      </c>
      <c r="AF8" s="41">
        <v>0</v>
      </c>
      <c r="AG8" s="34"/>
      <c r="AH8" s="59">
        <v>45413</v>
      </c>
      <c r="AI8" s="59">
        <v>45474</v>
      </c>
      <c r="AJ8" s="46"/>
    </row>
    <row r="9" spans="1:36" ht="56.45" customHeight="1" thickBot="1" x14ac:dyDescent="0.3">
      <c r="A9" s="1"/>
      <c r="B9" s="23"/>
      <c r="C9" s="25"/>
      <c r="D9" s="25"/>
      <c r="E9" s="25"/>
      <c r="F9" s="37"/>
      <c r="G9" s="25"/>
      <c r="H9" s="37"/>
      <c r="I9" s="37"/>
      <c r="J9" s="14" t="s">
        <v>64</v>
      </c>
      <c r="K9" s="14" t="s">
        <v>65</v>
      </c>
      <c r="L9" s="14" t="s">
        <v>44</v>
      </c>
      <c r="M9" s="14">
        <v>27</v>
      </c>
      <c r="N9" s="37"/>
      <c r="O9" s="37"/>
      <c r="P9" s="58"/>
      <c r="Q9" s="58"/>
      <c r="R9" s="58"/>
      <c r="S9" s="58"/>
      <c r="T9" s="62"/>
      <c r="U9" s="37"/>
      <c r="V9" s="56"/>
      <c r="W9" s="57"/>
      <c r="X9" s="57"/>
      <c r="Y9" s="57"/>
      <c r="Z9" s="57"/>
      <c r="AA9" s="51"/>
      <c r="AB9" s="37"/>
      <c r="AC9" s="53"/>
      <c r="AD9" s="54"/>
      <c r="AE9" s="54"/>
      <c r="AF9" s="54"/>
      <c r="AG9" s="58"/>
      <c r="AH9" s="60"/>
      <c r="AI9" s="60"/>
      <c r="AJ9" s="47"/>
    </row>
    <row r="10" spans="1:36" ht="39" customHeight="1" x14ac:dyDescent="0.25">
      <c r="A10" s="1"/>
      <c r="B10" s="48" t="s">
        <v>69</v>
      </c>
      <c r="C10" s="26" t="s">
        <v>70</v>
      </c>
      <c r="D10" s="26" t="s">
        <v>54</v>
      </c>
      <c r="E10" s="26" t="s">
        <v>55</v>
      </c>
      <c r="F10" s="26" t="s">
        <v>71</v>
      </c>
      <c r="G10" s="26" t="s">
        <v>57</v>
      </c>
      <c r="H10" s="26" t="s">
        <v>43</v>
      </c>
      <c r="I10" s="26" t="s">
        <v>43</v>
      </c>
      <c r="J10" s="11" t="s">
        <v>58</v>
      </c>
      <c r="K10" s="11" t="s">
        <v>59</v>
      </c>
      <c r="L10" s="11" t="s">
        <v>60</v>
      </c>
      <c r="M10" s="11">
        <v>60</v>
      </c>
      <c r="N10" s="26" t="s">
        <v>50</v>
      </c>
      <c r="O10" s="26" t="s">
        <v>72</v>
      </c>
      <c r="P10" s="33" t="s">
        <v>62</v>
      </c>
      <c r="Q10" s="33" t="s">
        <v>63</v>
      </c>
      <c r="R10" s="33" t="s">
        <v>45</v>
      </c>
      <c r="S10" s="33" t="s">
        <v>51</v>
      </c>
      <c r="T10" s="31">
        <f>U10+U12</f>
        <v>3849990</v>
      </c>
      <c r="U10" s="31">
        <f>SUM(V10:AA11)</f>
        <v>3400000</v>
      </c>
      <c r="V10" s="31">
        <v>3400000</v>
      </c>
      <c r="W10" s="31">
        <v>0</v>
      </c>
      <c r="X10" s="31">
        <v>0</v>
      </c>
      <c r="Y10" s="31">
        <v>0</v>
      </c>
      <c r="Z10" s="31">
        <v>0</v>
      </c>
      <c r="AA10" s="44">
        <v>0</v>
      </c>
      <c r="AB10" s="31">
        <v>600000</v>
      </c>
      <c r="AC10" s="64" t="s">
        <v>46</v>
      </c>
      <c r="AD10" s="40">
        <v>0</v>
      </c>
      <c r="AE10" s="40">
        <f>U10</f>
        <v>3400000</v>
      </c>
      <c r="AF10" s="40">
        <v>0</v>
      </c>
      <c r="AG10" s="70"/>
      <c r="AH10" s="71">
        <v>45658</v>
      </c>
      <c r="AI10" s="71">
        <v>45717</v>
      </c>
      <c r="AJ10" s="67"/>
    </row>
    <row r="11" spans="1:36" ht="48.95" customHeight="1" x14ac:dyDescent="0.25">
      <c r="A11" s="1"/>
      <c r="B11" s="49"/>
      <c r="C11" s="27"/>
      <c r="D11" s="27"/>
      <c r="E11" s="27"/>
      <c r="F11" s="27"/>
      <c r="G11" s="27"/>
      <c r="H11" s="27"/>
      <c r="I11" s="27"/>
      <c r="J11" s="13" t="s">
        <v>64</v>
      </c>
      <c r="K11" s="13" t="s">
        <v>65</v>
      </c>
      <c r="L11" s="13" t="s">
        <v>44</v>
      </c>
      <c r="M11" s="13">
        <v>60</v>
      </c>
      <c r="N11" s="27"/>
      <c r="O11" s="27"/>
      <c r="P11" s="34"/>
      <c r="Q11" s="34"/>
      <c r="R11" s="34"/>
      <c r="S11" s="34"/>
      <c r="T11" s="27"/>
      <c r="U11" s="27"/>
      <c r="V11" s="32"/>
      <c r="W11" s="32"/>
      <c r="X11" s="32"/>
      <c r="Y11" s="32"/>
      <c r="Z11" s="32"/>
      <c r="AA11" s="45"/>
      <c r="AB11" s="32"/>
      <c r="AC11" s="65"/>
      <c r="AD11" s="41"/>
      <c r="AE11" s="41"/>
      <c r="AF11" s="41"/>
      <c r="AG11" s="16"/>
      <c r="AH11" s="72"/>
      <c r="AI11" s="72"/>
      <c r="AJ11" s="68"/>
    </row>
    <row r="12" spans="1:36" ht="41.1" customHeight="1" x14ac:dyDescent="0.25">
      <c r="A12" s="1"/>
      <c r="B12" s="49"/>
      <c r="C12" s="27"/>
      <c r="D12" s="27"/>
      <c r="E12" s="27"/>
      <c r="F12" s="27" t="s">
        <v>73</v>
      </c>
      <c r="G12" s="27"/>
      <c r="H12" s="27" t="s">
        <v>43</v>
      </c>
      <c r="I12" s="27" t="s">
        <v>43</v>
      </c>
      <c r="J12" s="13" t="s">
        <v>58</v>
      </c>
      <c r="K12" s="13" t="s">
        <v>59</v>
      </c>
      <c r="L12" s="13" t="s">
        <v>60</v>
      </c>
      <c r="M12" s="13">
        <v>20</v>
      </c>
      <c r="N12" s="27" t="s">
        <v>50</v>
      </c>
      <c r="O12" s="27" t="s">
        <v>49</v>
      </c>
      <c r="P12" s="34" t="s">
        <v>62</v>
      </c>
      <c r="Q12" s="34" t="s">
        <v>63</v>
      </c>
      <c r="R12" s="34" t="s">
        <v>45</v>
      </c>
      <c r="S12" s="34" t="s">
        <v>51</v>
      </c>
      <c r="T12" s="27"/>
      <c r="U12" s="32">
        <f>SUM(V12:AA13)</f>
        <v>449990</v>
      </c>
      <c r="V12" s="32">
        <v>449990</v>
      </c>
      <c r="W12" s="32">
        <v>0</v>
      </c>
      <c r="X12" s="32">
        <v>0</v>
      </c>
      <c r="Y12" s="32">
        <v>0</v>
      </c>
      <c r="Z12" s="32">
        <v>0</v>
      </c>
      <c r="AA12" s="45">
        <v>0</v>
      </c>
      <c r="AB12" s="32">
        <v>79410</v>
      </c>
      <c r="AC12" s="65" t="s">
        <v>46</v>
      </c>
      <c r="AD12" s="41">
        <v>0</v>
      </c>
      <c r="AE12" s="41">
        <f>U12</f>
        <v>449990</v>
      </c>
      <c r="AF12" s="41">
        <v>0</v>
      </c>
      <c r="AG12" s="16"/>
      <c r="AH12" s="72"/>
      <c r="AI12" s="72"/>
      <c r="AJ12" s="68"/>
    </row>
    <row r="13" spans="1:36" ht="53.1" customHeight="1" thickBot="1" x14ac:dyDescent="0.3">
      <c r="A13" s="1"/>
      <c r="B13" s="50"/>
      <c r="C13" s="37"/>
      <c r="D13" s="37"/>
      <c r="E13" s="37"/>
      <c r="F13" s="37"/>
      <c r="G13" s="37"/>
      <c r="H13" s="37"/>
      <c r="I13" s="37"/>
      <c r="J13" s="14" t="s">
        <v>64</v>
      </c>
      <c r="K13" s="14" t="s">
        <v>65</v>
      </c>
      <c r="L13" s="14" t="s">
        <v>44</v>
      </c>
      <c r="M13" s="14">
        <v>20</v>
      </c>
      <c r="N13" s="37"/>
      <c r="O13" s="37"/>
      <c r="P13" s="58"/>
      <c r="Q13" s="58"/>
      <c r="R13" s="58"/>
      <c r="S13" s="58"/>
      <c r="T13" s="37"/>
      <c r="U13" s="37"/>
      <c r="V13" s="57"/>
      <c r="W13" s="57"/>
      <c r="X13" s="57"/>
      <c r="Y13" s="57"/>
      <c r="Z13" s="57"/>
      <c r="AA13" s="51"/>
      <c r="AB13" s="57"/>
      <c r="AC13" s="66"/>
      <c r="AD13" s="54"/>
      <c r="AE13" s="54"/>
      <c r="AF13" s="54"/>
      <c r="AG13" s="63"/>
      <c r="AH13" s="73"/>
      <c r="AI13" s="73"/>
      <c r="AJ13" s="69"/>
    </row>
    <row r="14" spans="1:36" ht="44.45" customHeight="1" x14ac:dyDescent="0.25">
      <c r="A14" s="1"/>
      <c r="B14" s="23" t="s">
        <v>74</v>
      </c>
      <c r="C14" s="25" t="s">
        <v>75</v>
      </c>
      <c r="D14" s="25" t="s">
        <v>54</v>
      </c>
      <c r="E14" s="25" t="s">
        <v>55</v>
      </c>
      <c r="F14" s="25" t="s">
        <v>76</v>
      </c>
      <c r="G14" s="25" t="s">
        <v>57</v>
      </c>
      <c r="H14" s="25" t="s">
        <v>43</v>
      </c>
      <c r="I14" s="25" t="s">
        <v>43</v>
      </c>
      <c r="J14" s="12" t="s">
        <v>58</v>
      </c>
      <c r="K14" s="12" t="s">
        <v>59</v>
      </c>
      <c r="L14" s="12" t="s">
        <v>60</v>
      </c>
      <c r="M14" s="12">
        <v>71</v>
      </c>
      <c r="N14" s="25" t="s">
        <v>50</v>
      </c>
      <c r="O14" s="25" t="s">
        <v>47</v>
      </c>
      <c r="P14" s="74" t="s">
        <v>62</v>
      </c>
      <c r="Q14" s="74" t="s">
        <v>63</v>
      </c>
      <c r="R14" s="74" t="s">
        <v>45</v>
      </c>
      <c r="S14" s="74" t="s">
        <v>51</v>
      </c>
      <c r="T14" s="30">
        <f>U14</f>
        <v>4165935</v>
      </c>
      <c r="U14" s="30">
        <f>SUM(V14:AA15)</f>
        <v>4165935</v>
      </c>
      <c r="V14" s="30">
        <v>4165935</v>
      </c>
      <c r="W14" s="30">
        <v>0</v>
      </c>
      <c r="X14" s="30">
        <v>0</v>
      </c>
      <c r="Y14" s="30">
        <v>0</v>
      </c>
      <c r="Z14" s="30">
        <v>0</v>
      </c>
      <c r="AA14" s="78">
        <v>0</v>
      </c>
      <c r="AB14" s="30">
        <v>735165</v>
      </c>
      <c r="AC14" s="76" t="s">
        <v>46</v>
      </c>
      <c r="AD14" s="76">
        <v>0</v>
      </c>
      <c r="AE14" s="76">
        <f>U14</f>
        <v>4165935</v>
      </c>
      <c r="AF14" s="76">
        <v>0</v>
      </c>
      <c r="AG14" s="77"/>
      <c r="AH14" s="43">
        <v>45901</v>
      </c>
      <c r="AI14" s="43">
        <v>45992</v>
      </c>
      <c r="AJ14" s="75"/>
    </row>
    <row r="15" spans="1:36" ht="52.5" customHeight="1" thickBot="1" x14ac:dyDescent="0.3">
      <c r="A15" s="1"/>
      <c r="B15" s="50"/>
      <c r="C15" s="37"/>
      <c r="D15" s="37"/>
      <c r="E15" s="37"/>
      <c r="F15" s="37"/>
      <c r="G15" s="37"/>
      <c r="H15" s="37"/>
      <c r="I15" s="37"/>
      <c r="J15" s="14" t="s">
        <v>64</v>
      </c>
      <c r="K15" s="14" t="s">
        <v>65</v>
      </c>
      <c r="L15" s="14" t="s">
        <v>44</v>
      </c>
      <c r="M15" s="14">
        <v>71</v>
      </c>
      <c r="N15" s="37"/>
      <c r="O15" s="37"/>
      <c r="P15" s="58"/>
      <c r="Q15" s="58"/>
      <c r="R15" s="58"/>
      <c r="S15" s="58"/>
      <c r="T15" s="57"/>
      <c r="U15" s="57"/>
      <c r="V15" s="57"/>
      <c r="W15" s="57"/>
      <c r="X15" s="57"/>
      <c r="Y15" s="57"/>
      <c r="Z15" s="57"/>
      <c r="AA15" s="51"/>
      <c r="AB15" s="57"/>
      <c r="AC15" s="54"/>
      <c r="AD15" s="54"/>
      <c r="AE15" s="54"/>
      <c r="AF15" s="54"/>
      <c r="AG15" s="63"/>
      <c r="AH15" s="73"/>
      <c r="AI15" s="73"/>
      <c r="AJ15" s="69"/>
    </row>
    <row r="16" spans="1:36" x14ac:dyDescent="0.25">
      <c r="A16" s="1"/>
      <c r="B16" s="2" t="s">
        <v>13</v>
      </c>
      <c r="C16" s="3"/>
      <c r="D16" s="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x14ac:dyDescent="0.25">
      <c r="A17" s="3"/>
      <c r="B17" s="4" t="s">
        <v>39</v>
      </c>
      <c r="C17" s="4"/>
      <c r="D17" s="4"/>
      <c r="E17" s="4"/>
      <c r="F17" s="4"/>
      <c r="G17" s="4"/>
      <c r="H17" s="4"/>
      <c r="I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x14ac:dyDescent="0.25">
      <c r="A18" s="4"/>
      <c r="B18" s="4" t="s">
        <v>40</v>
      </c>
      <c r="C18" s="4"/>
      <c r="D18" s="4"/>
      <c r="E18" s="4"/>
      <c r="F18" s="4"/>
      <c r="G18" s="4"/>
      <c r="H18" s="4"/>
      <c r="I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x14ac:dyDescent="0.25">
      <c r="A22" s="1"/>
      <c r="B22" s="15" t="s">
        <v>14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sheetData>
  <mergeCells count="173">
    <mergeCell ref="AJ14:AJ15"/>
    <mergeCell ref="B22:AJ22"/>
    <mergeCell ref="AD14:AD15"/>
    <mergeCell ref="AE14:AE15"/>
    <mergeCell ref="AF14:AF15"/>
    <mergeCell ref="AG14:AG15"/>
    <mergeCell ref="AH14:AH15"/>
    <mergeCell ref="AI14:AI15"/>
    <mergeCell ref="X14:X15"/>
    <mergeCell ref="Y14:Y15"/>
    <mergeCell ref="Z14:Z15"/>
    <mergeCell ref="AA14:AA15"/>
    <mergeCell ref="AB14:AB15"/>
    <mergeCell ref="AC14:AC15"/>
    <mergeCell ref="R14:R15"/>
    <mergeCell ref="S14:S15"/>
    <mergeCell ref="T14:T15"/>
    <mergeCell ref="U14:U15"/>
    <mergeCell ref="V14:V15"/>
    <mergeCell ref="W14:W15"/>
    <mergeCell ref="H14:H15"/>
    <mergeCell ref="I14:I15"/>
    <mergeCell ref="N14:N15"/>
    <mergeCell ref="O14:O15"/>
    <mergeCell ref="P14:P15"/>
    <mergeCell ref="Q14:Q15"/>
    <mergeCell ref="B14:B15"/>
    <mergeCell ref="C14:C15"/>
    <mergeCell ref="D14:D15"/>
    <mergeCell ref="E14:E15"/>
    <mergeCell ref="F14:F15"/>
    <mergeCell ref="G14:G15"/>
    <mergeCell ref="X12:X13"/>
    <mergeCell ref="AJ10:AJ13"/>
    <mergeCell ref="F12:F13"/>
    <mergeCell ref="H12:H13"/>
    <mergeCell ref="I12:I13"/>
    <mergeCell ref="N12:N13"/>
    <mergeCell ref="O12:O13"/>
    <mergeCell ref="P12:P13"/>
    <mergeCell ref="Q12:Q13"/>
    <mergeCell ref="R12:R13"/>
    <mergeCell ref="S12:S13"/>
    <mergeCell ref="AD10:AD11"/>
    <mergeCell ref="AE10:AE11"/>
    <mergeCell ref="AF10:AF11"/>
    <mergeCell ref="AG10:AG11"/>
    <mergeCell ref="AH10:AH13"/>
    <mergeCell ref="AI10:AI13"/>
    <mergeCell ref="AD12:AD13"/>
    <mergeCell ref="AE12:AE13"/>
    <mergeCell ref="AF12:AF13"/>
    <mergeCell ref="AG8:AG9"/>
    <mergeCell ref="AH8:AH9"/>
    <mergeCell ref="AI8:AI9"/>
    <mergeCell ref="T8:T9"/>
    <mergeCell ref="AG12:AG13"/>
    <mergeCell ref="X10:X11"/>
    <mergeCell ref="Y10:Y11"/>
    <mergeCell ref="Z10:Z11"/>
    <mergeCell ref="AA10:AA11"/>
    <mergeCell ref="AB10:AB11"/>
    <mergeCell ref="AC10:AC11"/>
    <mergeCell ref="T10:T13"/>
    <mergeCell ref="U10:U11"/>
    <mergeCell ref="V10:V11"/>
    <mergeCell ref="W10:W11"/>
    <mergeCell ref="U12:U13"/>
    <mergeCell ref="V12:V13"/>
    <mergeCell ref="W12:W13"/>
    <mergeCell ref="Y12:Y13"/>
    <mergeCell ref="Z12:Z13"/>
    <mergeCell ref="AA12:AA13"/>
    <mergeCell ref="AB12:AB13"/>
    <mergeCell ref="AC12:AC13"/>
    <mergeCell ref="O8:O9"/>
    <mergeCell ref="P8:P9"/>
    <mergeCell ref="Q8:Q9"/>
    <mergeCell ref="R8:R9"/>
    <mergeCell ref="S8:S9"/>
    <mergeCell ref="H10:H11"/>
    <mergeCell ref="I10:I11"/>
    <mergeCell ref="N10:N11"/>
    <mergeCell ref="O10:O11"/>
    <mergeCell ref="P10:P11"/>
    <mergeCell ref="Q10:Q11"/>
    <mergeCell ref="R10:R11"/>
    <mergeCell ref="S10:S11"/>
    <mergeCell ref="AA6:AA7"/>
    <mergeCell ref="AB6:AB7"/>
    <mergeCell ref="AC6:AC7"/>
    <mergeCell ref="R6:R7"/>
    <mergeCell ref="S6:S7"/>
    <mergeCell ref="AJ8:AJ9"/>
    <mergeCell ref="B10:B13"/>
    <mergeCell ref="C10:C13"/>
    <mergeCell ref="D10:D13"/>
    <mergeCell ref="E10:E13"/>
    <mergeCell ref="F10:F11"/>
    <mergeCell ref="G10:G13"/>
    <mergeCell ref="AA8:AA9"/>
    <mergeCell ref="AB8:AB9"/>
    <mergeCell ref="AC8:AC9"/>
    <mergeCell ref="AD8:AD9"/>
    <mergeCell ref="AE8:AE9"/>
    <mergeCell ref="AF8:AF9"/>
    <mergeCell ref="U8:U9"/>
    <mergeCell ref="V8:V9"/>
    <mergeCell ref="W8:W9"/>
    <mergeCell ref="X8:X9"/>
    <mergeCell ref="Y8:Y9"/>
    <mergeCell ref="Z8:Z9"/>
    <mergeCell ref="I6:I7"/>
    <mergeCell ref="N6:N7"/>
    <mergeCell ref="O6:O7"/>
    <mergeCell ref="P6:P7"/>
    <mergeCell ref="Q6:Q7"/>
    <mergeCell ref="AJ6:AJ7"/>
    <mergeCell ref="B8:B9"/>
    <mergeCell ref="C8:C9"/>
    <mergeCell ref="D8:D9"/>
    <mergeCell ref="E8:E9"/>
    <mergeCell ref="F8:F9"/>
    <mergeCell ref="G8:G9"/>
    <mergeCell ref="H8:H9"/>
    <mergeCell ref="I8:I9"/>
    <mergeCell ref="N8:N9"/>
    <mergeCell ref="AD6:AD7"/>
    <mergeCell ref="AE6:AE7"/>
    <mergeCell ref="AF6:AF7"/>
    <mergeCell ref="AG6:AG7"/>
    <mergeCell ref="AH6:AH7"/>
    <mergeCell ref="AI6:AI7"/>
    <mergeCell ref="X6:X7"/>
    <mergeCell ref="Y6:Y7"/>
    <mergeCell ref="Z6:Z7"/>
    <mergeCell ref="AJ3:AJ4"/>
    <mergeCell ref="B6:B7"/>
    <mergeCell ref="C6:C7"/>
    <mergeCell ref="D6:D7"/>
    <mergeCell ref="E6:E7"/>
    <mergeCell ref="F6:F7"/>
    <mergeCell ref="G6:G7"/>
    <mergeCell ref="T3:T4"/>
    <mergeCell ref="U3:U4"/>
    <mergeCell ref="V3:AA3"/>
    <mergeCell ref="AB3:AB4"/>
    <mergeCell ref="AC3:AC4"/>
    <mergeCell ref="AD3:AF3"/>
    <mergeCell ref="N3:N4"/>
    <mergeCell ref="O3:O4"/>
    <mergeCell ref="P3:P4"/>
    <mergeCell ref="Q3:Q4"/>
    <mergeCell ref="R3:R4"/>
    <mergeCell ref="S3:S4"/>
    <mergeCell ref="T6:T7"/>
    <mergeCell ref="U6:U7"/>
    <mergeCell ref="V6:V7"/>
    <mergeCell ref="W6:W7"/>
    <mergeCell ref="H6:H7"/>
    <mergeCell ref="B1:AI1"/>
    <mergeCell ref="B3:B4"/>
    <mergeCell ref="C3:C4"/>
    <mergeCell ref="D3:D4"/>
    <mergeCell ref="E3:E4"/>
    <mergeCell ref="F3:F4"/>
    <mergeCell ref="G3:G4"/>
    <mergeCell ref="H3:H4"/>
    <mergeCell ref="I3:I4"/>
    <mergeCell ref="J3:M3"/>
    <mergeCell ref="AG3:AG4"/>
    <mergeCell ref="AH3:AH4"/>
    <mergeCell ref="AI3:A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SADM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 Maniuškina</dc:creator>
  <cp:lastModifiedBy>Vita Petkeviciute-Siliuniene</cp:lastModifiedBy>
  <cp:lastPrinted>2022-12-22T14:53:05Z</cp:lastPrinted>
  <dcterms:created xsi:type="dcterms:W3CDTF">2022-12-16T11:51:22Z</dcterms:created>
  <dcterms:modified xsi:type="dcterms:W3CDTF">2024-01-23T07:13:45Z</dcterms:modified>
</cp:coreProperties>
</file>