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pvalt-my.sharepoint.com/personal/i_maroziene_cpva_lt/Documents/2021-2027 periodas/Priemonės kuravimas/KVIETIMŲ PLANAI/Alytaus regiono/7_ po RPPL 2026-02 men pakeitimo/"/>
    </mc:Choice>
  </mc:AlternateContent>
  <xr:revisionPtr revIDLastSave="2" documentId="8_{A4E01FBD-6F39-4205-ACE5-286801D902CD}" xr6:coauthVersionLast="47" xr6:coauthVersionMax="47" xr10:uidLastSave="{0BCE34B9-A927-4F09-972F-E649A0FF166D}"/>
  <bookViews>
    <workbookView xWindow="-28920" yWindow="1905" windowWidth="29040" windowHeight="15720" xr2:uid="{00000000-000D-0000-FFFF-FFFF00000000}"/>
  </bookViews>
  <sheets>
    <sheet name="ŠMSM" sheetId="1" r:id="rId1"/>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1" l="1"/>
  <c r="U38" i="1"/>
  <c r="T38" i="1"/>
  <c r="AE35" i="1"/>
  <c r="U35" i="1"/>
  <c r="T35" i="1"/>
  <c r="AE29" i="1"/>
  <c r="U29" i="1"/>
  <c r="T29" i="1"/>
  <c r="AE26" i="1"/>
  <c r="U26" i="1"/>
  <c r="T26" i="1"/>
  <c r="U22" i="1"/>
  <c r="AE19" i="1"/>
  <c r="U19" i="1"/>
  <c r="T19" i="1"/>
  <c r="AE16" i="1"/>
  <c r="T16" i="1"/>
  <c r="A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9CB2AD48-105F-4DDE-91B5-5678AF9DC5B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2F9FF242-3488-4C66-B886-4E9D2A6D52E6}">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BD48AF8-5AAF-44F5-AAF0-97B193FAEEEB}">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D6A3076C-D4B7-4595-B4E4-58EF17BBD7D5}">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sharedStrings.xml><?xml version="1.0" encoding="utf-8"?>
<sst xmlns="http://schemas.openxmlformats.org/spreadsheetml/2006/main" count="382" uniqueCount="140">
  <si>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</si>
  <si>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</si>
  <si>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</si>
  <si>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</si>
  <si>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</si>
  <si>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</si>
  <si>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</si>
  <si>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</si>
  <si>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</si>
  <si>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</si>
  <si>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</si>
  <si>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</si>
  <si>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</si>
  <si>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</si>
  <si>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</si>
  <si>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</si>
  <si>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</si>
  <si>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</si>
  <si>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</si>
  <si>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</si>
  <si>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</si>
  <si>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</si>
  <si>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</si>
  <si>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</si>
  <si>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</si>
  <si>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</si>
  <si>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</si>
  <si>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</si>
  <si>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</si>
  <si>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</si>
  <si>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</si>
  <si>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</si>
  <si>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</si>
  <si>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</si>
  <si>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</si>
  <si>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</si>
  <si>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</si>
  <si>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r>
      <t>Finansavimas pagal regioną, kuriam gali būti priskiriama</t>
    </r>
    <r>
      <rPr>
        <b/>
        <sz val="10"/>
        <color theme="1"/>
        <rFont val="Times New Roman"/>
        <family val="1"/>
        <charset val="186"/>
      </rPr>
      <t xml:space="preserve"> (-os) projekto veikla
 (-os) </t>
    </r>
  </si>
  <si>
    <t>ALYTAUS REGIONO KVIETIMŲ TEIKTI PROJEKTŲ ĮGYVENDINIMO PLANUS PLANAS</t>
  </si>
  <si>
    <t>21-001-P</t>
  </si>
  <si>
    <t>Ne</t>
  </si>
  <si>
    <t>Naujos arba modernizuotos švietimo infrastruktūros naudotojų skaičius per metus</t>
  </si>
  <si>
    <t>R.B.2.2071</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</si>
  <si>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</si>
  <si>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</si>
  <si>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</si>
  <si>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</si>
  <si>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</si>
  <si>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</si>
  <si>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</si>
  <si>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</si>
  <si>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</si>
  <si>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</si>
  <si>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</si>
  <si>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</si>
  <si>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</si>
  <si>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</si>
  <si>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</si>
  <si>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</si>
  <si>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</si>
  <si>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</si>
  <si>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</si>
  <si>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</si>
  <si>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</si>
  <si>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</si>
  <si>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</si>
  <si>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</si>
  <si>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</si>
  <si>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</si>
  <si>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</si>
  <si>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</si>
  <si>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</si>
  <si>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</si>
  <si>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</si>
  <si>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</si>
  <si>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</si>
  <si>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</si>
  <si>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</si>
  <si>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</si>
  <si>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</si>
  <si>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</si>
  <si>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Viešasis</t>
  </si>
  <si>
    <t>Planavimas</t>
  </si>
  <si>
    <t>2024-01</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</si>
  <si>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</si>
  <si>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</si>
  <si>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</si>
  <si>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</si>
  <si>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</si>
  <si>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</si>
  <si>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</si>
  <si>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</si>
  <si>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</si>
  <si>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</si>
  <si>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</si>
  <si>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</si>
  <si>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</si>
  <si>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</si>
  <si>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</si>
  <si>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</si>
  <si>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</si>
  <si>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</si>
  <si>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</si>
  <si>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</si>
  <si>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</si>
  <si>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</si>
  <si>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</si>
  <si>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</si>
  <si>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</si>
  <si>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</si>
  <si>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</si>
  <si>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</si>
  <si>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</si>
  <si>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</si>
  <si>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</si>
  <si>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</si>
  <si>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</si>
  <si>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</si>
  <si>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</si>
  <si>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</si>
  <si>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</si>
  <si>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</si>
  <si>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2025-09</t>
  </si>
  <si>
    <t xml:space="preserve"> -</t>
  </si>
  <si>
    <t xml:space="preserve">  -</t>
  </si>
  <si>
    <t xml:space="preserve">   -</t>
  </si>
  <si>
    <t>2024-04-05 (PĮP nebus teikiamas - projektas naikinamas po RPPL pakeitimo (2025-09-30 sprendimas Nr. K-16))</t>
  </si>
  <si>
    <t>PĮP atsiimtas</t>
  </si>
  <si>
    <t>paskelbtas kvietimas</t>
  </si>
  <si>
    <t>Pasirašyta finansavimo sutartis</t>
  </si>
  <si>
    <t>PĮP įvertintas, skirtas finansavimas</t>
  </si>
  <si>
    <t xml:space="preserve">   - </t>
  </si>
  <si>
    <t>(PĮP nebus teikiamas - projektas naikinamas po RPPL pakeitimo (2025-09-30 sprendimas Nr. K-16))</t>
  </si>
  <si>
    <r>
      <t xml:space="preserve">Įvairialypio švietimo plėtojimas  vykdant visos dienos mokyklų veiklą </t>
    </r>
    <r>
      <rPr>
        <b/>
        <sz val="11"/>
        <color theme="1"/>
        <rFont val="Calibri"/>
        <family val="2"/>
        <charset val="186"/>
        <scheme val="minor"/>
      </rPr>
      <t xml:space="preserve">ir ugdymo įstaigų prieinamumo didinimas  </t>
    </r>
    <r>
      <rPr>
        <sz val="11"/>
        <color theme="1"/>
        <rFont val="Calibri"/>
        <family val="2"/>
        <charset val="186"/>
        <scheme val="minor"/>
      </rPr>
      <t>Alytaus rajone II</t>
    </r>
  </si>
  <si>
    <t>2.1.5. Mokyklų pritaikymas specialių. poreikių vaikams ir visos dienos mokyklos koncepcijos kūrimas Alytaus rajone</t>
  </si>
  <si>
    <t xml:space="preserve"> 2025-11</t>
  </si>
  <si>
    <t xml:space="preserve">  2025-12</t>
  </si>
  <si>
    <t>3.1.3. Mokyklų pritaikymas specialių poreikių vaikams ir visos dienos mokyklos koncepcijos kūrimas Alytaus rajone</t>
  </si>
  <si>
    <t xml:space="preserve"> </t>
  </si>
  <si>
    <t xml:space="preserve"> 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</si>
</sst>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11"/>
      <color rgb="FF9C6500"/>
      <name val="Calibri"/>
      <family val="2"/>
      <charset val="186"/>
      <scheme val="minor"/>
    </font>
    <font>
      <sz val="11"/>
      <color rgb="FF3F3F76"/>
      <name val="Calibri"/>
      <family val="2"/>
      <charset val="186"/>
      <scheme val="minor"/>
    </font>
    <font>
      <b/>
      <sz val="11"/>
      <color theme="1"/>
      <name val="Calibri"/>
      <family val="2"/>
      <charset val="186"/>
      <scheme val="minor"/>
    </font>
    <font>
      <sz val="11"/>
      <color rgb="FF9C5700"/>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12"/>
      <color theme="1"/>
      <name val="Calibri"/>
      <family val="2"/>
      <charset val="186"/>
      <scheme val="minor"/>
    </font>
    <font>
      <b/>
      <sz val="9"/>
      <color indexed="81"/>
      <name val="Tahoma"/>
      <family val="2"/>
      <charset val="186"/>
    </font>
    <font>
      <sz val="9"/>
      <color indexed="81"/>
      <name val="Tahoma"/>
      <family val="2"/>
      <charset val="186"/>
    </font>
    <font>
      <b/>
      <sz val="10"/>
      <color theme="1"/>
      <name val="Times New Roman"/>
      <family val="1"/>
    </font>
    <font>
      <sz val="11"/>
      <color theme="1"/>
      <name val="Calibri"/>
      <family val="2"/>
      <scheme val="minor"/>
    </font>
    <font>
      <sz val="10"/>
      <color theme="0" tint="-0.249977111117893"/>
      <name val="Times New Roman"/>
      <family val="1"/>
      <charset val="186"/>
    </font>
    <font>
      <sz val="10"/>
      <color theme="0" tint="-0.249977111117893"/>
      <name val="Calibri"/>
      <family val="2"/>
      <charset val="186"/>
      <scheme val="minor"/>
    </font>
    <font>
      <strike/>
      <sz val="11"/>
      <color theme="1"/>
      <name val="Calibri"/>
      <family val="2"/>
      <charset val="186"/>
      <scheme val="minor"/>
    </font>
    <font>
      <sz val="12"/>
      <color theme="0" tint="-0.249977111117893"/>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rgb="FFFFCC99"/>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thin">
        <color indexed="64"/>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4" borderId="10" applyNumberFormat="0" applyAlignment="0" applyProtection="0"/>
  </cellStyleXfs>
  <cellXfs count="137">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5" fillId="2" borderId="1" xfId="0" applyFont="1" applyFill="1" applyBorder="1" applyAlignment="1">
      <alignment horizontal="center"/>
    </xf>
    <xf numFmtId="0" fontId="2" fillId="0" borderId="0" xfId="0" applyFont="1" applyAlignment="1">
      <alignment vertical="top" wrapText="1"/>
    </xf>
    <xf numFmtId="0" fontId="11" fillId="0" borderId="2" xfId="0" applyFont="1" applyBorder="1" applyAlignment="1">
      <alignment horizontal="left" vertical="top"/>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2" xfId="0" applyFont="1" applyBorder="1" applyAlignment="1">
      <alignment vertical="top" wrapText="1"/>
    </xf>
    <xf numFmtId="4" fontId="8" fillId="0" borderId="6" xfId="1" applyNumberFormat="1" applyFont="1" applyFill="1" applyBorder="1" applyAlignment="1">
      <alignment horizontal="left" vertical="top"/>
    </xf>
    <xf numFmtId="4" fontId="7" fillId="0" borderId="2" xfId="0" applyNumberFormat="1" applyFont="1" applyBorder="1" applyAlignment="1">
      <alignment horizontal="center" vertical="top"/>
    </xf>
    <xf numFmtId="4" fontId="7" fillId="0" borderId="2" xfId="0" applyNumberFormat="1" applyFont="1" applyBorder="1" applyAlignment="1">
      <alignment horizontal="left" vertical="top"/>
    </xf>
    <xf numFmtId="0" fontId="7" fillId="0" borderId="5" xfId="0" applyFont="1" applyBorder="1" applyAlignment="1">
      <alignment horizontal="left" vertical="top"/>
    </xf>
    <xf numFmtId="14" fontId="11" fillId="0" borderId="2" xfId="0" quotePrefix="1" applyNumberFormat="1" applyFont="1" applyBorder="1" applyAlignment="1">
      <alignment horizontal="center" vertical="top"/>
    </xf>
    <xf numFmtId="0" fontId="13" fillId="0" borderId="7" xfId="0" applyFont="1" applyBorder="1" applyAlignment="1">
      <alignment horizontal="left" vertical="top"/>
    </xf>
    <xf numFmtId="0" fontId="7" fillId="0" borderId="7" xfId="0" applyFont="1" applyBorder="1" applyAlignment="1">
      <alignment horizontal="left" vertical="top"/>
    </xf>
    <xf numFmtId="0" fontId="14" fillId="0" borderId="7" xfId="0" applyFont="1" applyBorder="1" applyAlignment="1">
      <alignment horizontal="left" vertical="top" wrapText="1"/>
    </xf>
    <xf numFmtId="0" fontId="7" fillId="0" borderId="7" xfId="0" applyFont="1" applyBorder="1" applyAlignment="1">
      <alignment horizontal="left" vertical="top" wrapText="1"/>
    </xf>
    <xf numFmtId="0" fontId="12" fillId="0" borderId="0" xfId="1" applyFont="1" applyFill="1" applyBorder="1" applyAlignment="1">
      <alignment horizontal="left" vertical="top"/>
    </xf>
    <xf numFmtId="4" fontId="7" fillId="0" borderId="7" xfId="0" applyNumberFormat="1" applyFont="1" applyBorder="1" applyAlignment="1">
      <alignment horizontal="center" vertical="top"/>
    </xf>
    <xf numFmtId="4" fontId="7" fillId="0" borderId="7" xfId="0" applyNumberFormat="1" applyFont="1" applyBorder="1" applyAlignment="1">
      <alignment horizontal="left" vertical="top"/>
    </xf>
    <xf numFmtId="0" fontId="7" fillId="0" borderId="11" xfId="0" applyFont="1" applyBorder="1" applyAlignment="1">
      <alignment horizontal="left" vertical="top"/>
    </xf>
    <xf numFmtId="0" fontId="14" fillId="0" borderId="3" xfId="0" applyFont="1" applyBorder="1" applyAlignment="1">
      <alignment horizontal="left" vertical="top" wrapText="1"/>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12" fillId="0" borderId="7" xfId="1" applyFont="1" applyFill="1" applyBorder="1" applyAlignment="1">
      <alignment horizontal="left" vertical="top"/>
    </xf>
    <xf numFmtId="4" fontId="7" fillId="0" borderId="3" xfId="0" applyNumberFormat="1" applyFont="1" applyBorder="1" applyAlignment="1">
      <alignment horizontal="center" vertical="top"/>
    </xf>
    <xf numFmtId="4" fontId="7" fillId="0" borderId="3" xfId="0" applyNumberFormat="1" applyFont="1" applyBorder="1" applyAlignment="1">
      <alignment horizontal="left" vertical="top"/>
    </xf>
    <xf numFmtId="0" fontId="7" fillId="0" borderId="12" xfId="0" applyFont="1" applyBorder="1" applyAlignment="1">
      <alignment horizontal="left" vertical="top"/>
    </xf>
    <xf numFmtId="0" fontId="7" fillId="0" borderId="2" xfId="0" applyFont="1" applyBorder="1" applyAlignment="1">
      <alignment horizontal="center" vertical="top" wrapText="1"/>
    </xf>
    <xf numFmtId="4" fontId="8" fillId="0" borderId="0" xfId="1" applyNumberFormat="1" applyFont="1" applyFill="1" applyBorder="1" applyAlignment="1">
      <alignment horizontal="left" vertical="top"/>
    </xf>
    <xf numFmtId="0" fontId="7" fillId="0" borderId="0" xfId="0" applyFont="1" applyAlignment="1">
      <alignment horizontal="left" vertical="top"/>
    </xf>
    <xf numFmtId="0" fontId="13" fillId="0" borderId="3" xfId="0" applyFont="1" applyBorder="1" applyAlignment="1">
      <alignment horizontal="left" vertical="top"/>
    </xf>
    <xf numFmtId="0" fontId="7" fillId="0" borderId="13" xfId="0" applyFont="1" applyBorder="1" applyAlignment="1">
      <alignment horizontal="left" vertical="top"/>
    </xf>
    <xf numFmtId="0" fontId="15"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0" fillId="0" borderId="2" xfId="0" quotePrefix="1" applyNumberFormat="1" applyBorder="1" applyAlignment="1">
      <alignment horizontal="center" vertical="top"/>
    </xf>
    <xf numFmtId="0" fontId="16"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0" fontId="0" fillId="0" borderId="8" xfId="0" applyBorder="1" applyAlignment="1">
      <alignment horizontal="left" vertical="top"/>
    </xf>
    <xf numFmtId="0" fontId="17" fillId="0" borderId="7" xfId="0" applyFont="1" applyBorder="1" applyAlignment="1">
      <alignment horizontal="left" vertical="top" wrapText="1"/>
    </xf>
    <xf numFmtId="0" fontId="16" fillId="0" borderId="3" xfId="0" applyFont="1" applyBorder="1" applyAlignment="1">
      <alignment horizontal="left" vertical="top"/>
    </xf>
    <xf numFmtId="0" fontId="0" fillId="0" borderId="9" xfId="0" applyBorder="1" applyAlignment="1">
      <alignment horizontal="left" vertical="top"/>
    </xf>
    <xf numFmtId="0" fontId="7" fillId="0" borderId="4" xfId="0" applyFont="1" applyBorder="1" applyAlignment="1">
      <alignment horizontal="left" vertical="top" wrapText="1"/>
    </xf>
    <xf numFmtId="4" fontId="8" fillId="0" borderId="0" xfId="2" applyNumberFormat="1" applyFont="1" applyFill="1" applyBorder="1" applyAlignment="1">
      <alignment horizontal="left" vertical="top"/>
    </xf>
    <xf numFmtId="0" fontId="10" fillId="0" borderId="0" xfId="2" applyFill="1" applyBorder="1" applyAlignment="1">
      <alignment horizontal="left" vertical="top"/>
    </xf>
    <xf numFmtId="0" fontId="6" fillId="0" borderId="3" xfId="0" applyFont="1" applyBorder="1" applyAlignment="1">
      <alignment horizontal="left" vertical="top" wrapText="1"/>
    </xf>
    <xf numFmtId="4" fontId="0" fillId="0" borderId="14" xfId="0" applyNumberFormat="1" applyBorder="1" applyAlignment="1">
      <alignment horizontal="center" vertical="top"/>
    </xf>
    <xf numFmtId="0" fontId="0" fillId="0" borderId="14" xfId="0" applyBorder="1" applyAlignment="1">
      <alignment horizontal="left" vertical="top"/>
    </xf>
    <xf numFmtId="4" fontId="0" fillId="0" borderId="14" xfId="0" applyNumberFormat="1" applyBorder="1" applyAlignment="1">
      <alignment horizontal="left" vertical="top"/>
    </xf>
    <xf numFmtId="0" fontId="10" fillId="0" borderId="7" xfId="2" applyFill="1" applyBorder="1" applyAlignment="1">
      <alignment horizontal="left" vertical="top"/>
    </xf>
    <xf numFmtId="14" fontId="0" fillId="0" borderId="7" xfId="0" quotePrefix="1" applyNumberFormat="1" applyBorder="1" applyAlignment="1">
      <alignment horizontal="center" vertical="top"/>
    </xf>
    <xf numFmtId="0" fontId="10" fillId="0" borderId="3" xfId="2" applyFill="1" applyBorder="1" applyAlignment="1">
      <alignment horizontal="left" vertical="top"/>
    </xf>
    <xf numFmtId="0" fontId="0" fillId="0" borderId="0" xfId="0" applyAlignment="1">
      <alignment horizontal="left" vertical="top" wrapText="1"/>
    </xf>
    <xf numFmtId="0" fontId="7" fillId="0" borderId="6" xfId="0" applyFont="1" applyBorder="1" applyAlignment="1">
      <alignment vertical="top" wrapText="1"/>
    </xf>
    <xf numFmtId="0" fontId="7" fillId="0" borderId="4" xfId="0" applyFont="1" applyBorder="1" applyAlignment="1">
      <alignment horizontal="left" vertical="top"/>
    </xf>
    <xf numFmtId="0" fontId="7" fillId="0" borderId="1" xfId="0" applyFont="1" applyBorder="1" applyAlignment="1">
      <alignment vertical="top" wrapText="1"/>
    </xf>
    <xf numFmtId="0" fontId="8" fillId="0" borderId="1" xfId="0" applyFont="1" applyBorder="1" applyAlignment="1">
      <alignment horizontal="center" vertical="top" wrapText="1"/>
    </xf>
    <xf numFmtId="0" fontId="7" fillId="0" borderId="1" xfId="0" applyFont="1" applyBorder="1" applyAlignment="1">
      <alignment horizontal="center" vertical="top" wrapText="1"/>
    </xf>
    <xf numFmtId="0" fontId="17" fillId="0" borderId="15"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4" fontId="0" fillId="0" borderId="7" xfId="0" applyNumberFormat="1" applyBorder="1" applyAlignment="1">
      <alignment horizontal="center" vertical="top" wrapText="1"/>
    </xf>
    <xf numFmtId="0" fontId="0" fillId="0" borderId="13" xfId="0" applyBorder="1" applyAlignment="1">
      <alignment horizontal="left" vertical="top"/>
    </xf>
    <xf numFmtId="0" fontId="0" fillId="0" borderId="13" xfId="0" applyBorder="1" applyAlignment="1">
      <alignment horizontal="left" vertical="top" wrapText="1"/>
    </xf>
    <xf numFmtId="4" fontId="0" fillId="0" borderId="13"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3" xfId="0" applyNumberFormat="1" applyBorder="1" applyAlignment="1">
      <alignment horizontal="center" vertical="top"/>
    </xf>
    <xf numFmtId="4" fontId="0" fillId="0" borderId="13" xfId="0" applyNumberFormat="1" applyBorder="1" applyAlignment="1">
      <alignment horizontal="left" vertical="top"/>
    </xf>
    <xf numFmtId="0" fontId="18" fillId="0" borderId="7" xfId="0" applyFont="1" applyBorder="1" applyAlignment="1">
      <alignment horizontal="left" vertical="top"/>
    </xf>
    <xf numFmtId="0" fontId="7" fillId="0" borderId="0" xfId="0" applyFont="1" applyAlignment="1">
      <alignment horizontal="left" vertical="top" wrapText="1"/>
    </xf>
    <xf numFmtId="0" fontId="17"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3" xfId="0" applyNumberFormat="1" applyBorder="1" applyAlignment="1">
      <alignment horizontal="left" vertical="top" wrapText="1"/>
    </xf>
    <xf numFmtId="0" fontId="0" fillId="0" borderId="12" xfId="0" applyBorder="1" applyAlignment="1">
      <alignment horizontal="left" vertical="top" wrapText="1"/>
    </xf>
    <xf numFmtId="14" fontId="0" fillId="0" borderId="2" xfId="0" applyNumberFormat="1" applyBorder="1" applyAlignment="1">
      <alignment horizontal="left" vertical="top"/>
    </xf>
    <xf numFmtId="14" fontId="0" fillId="0" borderId="7" xfId="0" applyNumberFormat="1" applyBorder="1" applyAlignment="1">
      <alignment horizontal="left" vertical="top" wrapText="1"/>
    </xf>
    <xf numFmtId="0" fontId="17" fillId="0" borderId="7" xfId="0" applyFont="1" applyBorder="1" applyAlignment="1">
      <alignment horizontal="center" vertical="top" wrapText="1"/>
    </xf>
    <xf numFmtId="0" fontId="0" fillId="0" borderId="0" xfId="0" applyAlignment="1">
      <alignment wrapText="1"/>
    </xf>
    <xf numFmtId="0" fontId="22" fillId="0" borderId="2" xfId="0" applyFont="1" applyBorder="1" applyAlignment="1">
      <alignment horizontal="left" vertical="top"/>
    </xf>
    <xf numFmtId="14" fontId="0" fillId="0" borderId="2" xfId="0" applyNumberFormat="1" applyBorder="1" applyAlignment="1">
      <alignment vertical="top"/>
    </xf>
    <xf numFmtId="14" fontId="7" fillId="0" borderId="2" xfId="0" applyNumberFormat="1" applyFont="1" applyBorder="1" applyAlignment="1">
      <alignment horizontal="left" vertical="top" wrapText="1"/>
    </xf>
    <xf numFmtId="4" fontId="0" fillId="0" borderId="2" xfId="0" applyNumberFormat="1" applyBorder="1" applyAlignment="1">
      <alignment vertical="top"/>
    </xf>
    <xf numFmtId="0" fontId="17" fillId="0" borderId="11" xfId="0" applyFont="1" applyBorder="1" applyAlignment="1">
      <alignment horizontal="center" vertical="top" wrapText="1"/>
    </xf>
    <xf numFmtId="0" fontId="2" fillId="0" borderId="0" xfId="0" applyFont="1" applyAlignment="1">
      <alignmen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2" fillId="0" borderId="2" xfId="0" applyFont="1" applyBorder="1" applyAlignment="1">
      <alignment vertical="top" wrapText="1"/>
    </xf>
    <xf numFmtId="17" fontId="2" fillId="0" borderId="0" xfId="0" applyNumberFormat="1" applyFont="1" applyAlignment="1">
      <alignment vertical="top" wrapText="1"/>
    </xf>
    <xf numFmtId="0" fontId="23" fillId="0" borderId="7" xfId="0" applyFont="1" applyBorder="1" applyAlignment="1">
      <alignment wrapText="1"/>
    </xf>
    <xf numFmtId="0" fontId="2" fillId="0" borderId="0" xfId="0" applyFont="1" applyAlignment="1">
      <alignment wrapText="1"/>
    </xf>
    <xf numFmtId="0" fontId="2" fillId="0" borderId="7" xfId="0" applyFont="1" applyBorder="1" applyAlignment="1">
      <alignment wrapText="1"/>
    </xf>
    <xf numFmtId="0" fontId="2" fillId="0" borderId="1" xfId="0" applyFont="1" applyBorder="1" applyAlignment="1">
      <alignment horizontal="center" vertical="top" wrapText="1"/>
    </xf>
    <xf numFmtId="0" fontId="2" fillId="0" borderId="3" xfId="0" applyFont="1" applyBorder="1" applyAlignment="1">
      <alignment wrapText="1"/>
    </xf>
    <xf numFmtId="0" fontId="2" fillId="0" borderId="13" xfId="0" applyFont="1" applyBorder="1" applyAlignment="1">
      <alignment wrapText="1"/>
    </xf>
    <xf numFmtId="0" fontId="24" fillId="0" borderId="11" xfId="0" applyFont="1" applyBorder="1" applyAlignment="1">
      <alignment horizontal="left" vertical="top" wrapText="1"/>
    </xf>
    <xf numFmtId="0" fontId="25"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26" fillId="0" borderId="7" xfId="0" applyFont="1" applyBorder="1" applyAlignment="1">
      <alignment horizontal="left" vertical="top" wrapText="1"/>
    </xf>
    <xf numFmtId="0" fontId="26" fillId="0" borderId="3" xfId="0" applyFont="1" applyBorder="1" applyAlignment="1">
      <alignment horizontal="left" vertical="top" wrapText="1"/>
    </xf>
    <xf numFmtId="0" fontId="2" fillId="0" borderId="9" xfId="0" applyFont="1" applyBorder="1" applyAlignment="1">
      <alignment wrapText="1"/>
    </xf>
    <xf numFmtId="0" fontId="2" fillId="0" borderId="12" xfId="0" applyFont="1" applyBorder="1" applyAlignment="1">
      <alignment wrapText="1"/>
    </xf>
    <xf numFmtId="0" fontId="26" fillId="0" borderId="0" xfId="0" applyFont="1" applyAlignment="1">
      <alignment horizontal="left" vertical="top" wrapText="1"/>
    </xf>
    <xf numFmtId="14" fontId="2" fillId="0" borderId="2" xfId="0" applyNumberFormat="1" applyFont="1" applyBorder="1" applyAlignment="1">
      <alignment vertical="top" wrapText="1"/>
    </xf>
    <xf numFmtId="0" fontId="2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3">
    <cellStyle name="Input" xfId="2" builtinId="2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43"/>
  <sheetViews>
    <sheetView tabSelected="1" zoomScale="90" zoomScaleNormal="90" workbookViewId="0">
      <pane xSplit="7" ySplit="5" topLeftCell="Y11" activePane="bottomRight" state="frozen"/>
      <selection pane="topRight" activeCell="H1" sqref="H1"/>
      <selection pane="bottomLeft" activeCell="A6" sqref="A6"/>
      <selection pane="bottomRight" activeCell="AI13" sqref="AI13"/>
    </sheetView>
  </sheetViews>
  <sheetFormatPr defaultColWidth="9.28515625" defaultRowHeight="12.75" x14ac:dyDescent="0.2"/>
  <cols>
    <col min="1" max="1" width="5" style="1" customWidth="1"/>
    <col min="2" max="2" width="14.28515625" style="1" customWidth="1"/>
    <col min="3" max="3" width="17.7109375" style="1" customWidth="1"/>
    <col min="4" max="5" width="13.7109375" style="1" customWidth="1"/>
    <col min="6" max="6" width="23.140625" style="1" customWidth="1"/>
    <col min="7" max="7" width="32.28515625" style="1" customWidth="1"/>
    <col min="8" max="8" width="14.7109375" style="1" customWidth="1"/>
    <col min="9" max="9" width="13.7109375" style="1" customWidth="1"/>
    <col min="10" max="10" width="37.4257812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2.710937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22.7109375" style="1" customWidth="1"/>
    <col min="36" max="36" width="14.28515625" style="1" customWidth="1"/>
    <col min="37" max="37" width="31.5703125" style="1" hidden="1" customWidth="1"/>
    <col min="38" max="38" width="9.28515625" style="1" customWidth="1"/>
    <col min="39" max="16384" width="9.28515625" style="1"/>
  </cols>
  <sheetData>
    <row r="1" spans="2:37" ht="15" customHeight="1" x14ac:dyDescent="0.2">
      <c r="B1" s="130" t="s">
        <v>38</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row>
    <row r="3" spans="2:37" ht="41.25" customHeight="1" x14ac:dyDescent="0.2">
      <c r="B3" s="126" t="s">
        <v>0</v>
      </c>
      <c r="C3" s="126" t="s">
        <v>1</v>
      </c>
      <c r="D3" s="126" t="s">
        <v>16</v>
      </c>
      <c r="E3" s="126" t="s">
        <v>17</v>
      </c>
      <c r="F3" s="126" t="s">
        <v>18</v>
      </c>
      <c r="G3" s="126" t="s">
        <v>2</v>
      </c>
      <c r="H3" s="126" t="s">
        <v>3</v>
      </c>
      <c r="I3" s="126" t="s">
        <v>4</v>
      </c>
      <c r="J3" s="127" t="s">
        <v>5</v>
      </c>
      <c r="K3" s="127"/>
      <c r="L3" s="127"/>
      <c r="M3" s="127"/>
      <c r="N3" s="128" t="s">
        <v>27</v>
      </c>
      <c r="O3" s="126" t="s">
        <v>19</v>
      </c>
      <c r="P3" s="133" t="s">
        <v>26</v>
      </c>
      <c r="Q3" s="133" t="s">
        <v>20</v>
      </c>
      <c r="R3" s="133" t="s">
        <v>25</v>
      </c>
      <c r="S3" s="133" t="s">
        <v>21</v>
      </c>
      <c r="T3" s="126" t="s">
        <v>28</v>
      </c>
      <c r="U3" s="126" t="s">
        <v>29</v>
      </c>
      <c r="V3" s="127" t="s">
        <v>30</v>
      </c>
      <c r="W3" s="127"/>
      <c r="X3" s="127"/>
      <c r="Y3" s="127"/>
      <c r="Z3" s="127"/>
      <c r="AA3" s="127"/>
      <c r="AB3" s="126" t="s">
        <v>35</v>
      </c>
      <c r="AC3" s="131" t="s">
        <v>36</v>
      </c>
      <c r="AD3" s="134" t="s">
        <v>37</v>
      </c>
      <c r="AE3" s="135"/>
      <c r="AF3" s="136"/>
      <c r="AG3" s="128" t="s">
        <v>15</v>
      </c>
      <c r="AH3" s="128" t="s">
        <v>24</v>
      </c>
      <c r="AI3" s="126" t="s">
        <v>22</v>
      </c>
      <c r="AJ3" s="128" t="s">
        <v>23</v>
      </c>
      <c r="AK3" s="125"/>
    </row>
    <row r="4" spans="2:37" ht="85.5" customHeight="1" x14ac:dyDescent="0.2">
      <c r="B4" s="126"/>
      <c r="C4" s="126"/>
      <c r="D4" s="126"/>
      <c r="E4" s="126"/>
      <c r="F4" s="126"/>
      <c r="G4" s="126"/>
      <c r="H4" s="126"/>
      <c r="I4" s="126"/>
      <c r="J4" s="2" t="s">
        <v>6</v>
      </c>
      <c r="K4" s="2" t="s">
        <v>7</v>
      </c>
      <c r="L4" s="2" t="s">
        <v>8</v>
      </c>
      <c r="M4" s="3" t="s">
        <v>9</v>
      </c>
      <c r="N4" s="129"/>
      <c r="O4" s="126"/>
      <c r="P4" s="133"/>
      <c r="Q4" s="133"/>
      <c r="R4" s="133"/>
      <c r="S4" s="133"/>
      <c r="T4" s="126"/>
      <c r="U4" s="126"/>
      <c r="V4" s="2" t="s">
        <v>32</v>
      </c>
      <c r="W4" s="2" t="s">
        <v>33</v>
      </c>
      <c r="X4" s="2" t="s">
        <v>10</v>
      </c>
      <c r="Y4" s="2" t="s">
        <v>34</v>
      </c>
      <c r="Z4" s="2" t="s">
        <v>31</v>
      </c>
      <c r="AA4" s="2" t="s">
        <v>13</v>
      </c>
      <c r="AB4" s="126"/>
      <c r="AC4" s="132"/>
      <c r="AD4" s="2" t="s">
        <v>11</v>
      </c>
      <c r="AE4" s="2" t="s">
        <v>12</v>
      </c>
      <c r="AF4" s="2" t="s">
        <v>14</v>
      </c>
      <c r="AG4" s="129"/>
      <c r="AH4" s="129"/>
      <c r="AI4" s="126"/>
      <c r="AJ4" s="129"/>
      <c r="AK4" s="125"/>
    </row>
    <row r="5" spans="2:37" x14ac:dyDescent="0.2">
      <c r="B5" s="4">
        <v>1</v>
      </c>
      <c r="C5" s="4">
        <v>2</v>
      </c>
      <c r="D5" s="4">
        <v>3</v>
      </c>
      <c r="E5" s="4">
        <v>4</v>
      </c>
      <c r="F5" s="4">
        <v>5</v>
      </c>
      <c r="G5" s="4">
        <v>6</v>
      </c>
      <c r="H5" s="4">
        <v>7</v>
      </c>
      <c r="I5" s="4">
        <v>8</v>
      </c>
      <c r="J5" s="4">
        <v>9</v>
      </c>
      <c r="K5" s="4">
        <v>10</v>
      </c>
      <c r="L5" s="4">
        <v>11</v>
      </c>
      <c r="M5" s="4">
        <v>12</v>
      </c>
      <c r="N5" s="4">
        <v>13</v>
      </c>
      <c r="O5" s="4">
        <v>14</v>
      </c>
      <c r="P5" s="4">
        <v>15</v>
      </c>
      <c r="Q5" s="4">
        <v>16</v>
      </c>
      <c r="R5" s="4">
        <v>17</v>
      </c>
      <c r="S5" s="5">
        <v>18</v>
      </c>
      <c r="T5" s="4">
        <v>19</v>
      </c>
      <c r="U5" s="4">
        <v>20</v>
      </c>
      <c r="V5" s="4">
        <v>21</v>
      </c>
      <c r="W5" s="4">
        <v>22</v>
      </c>
      <c r="X5" s="4">
        <v>23</v>
      </c>
      <c r="Y5" s="4">
        <v>24</v>
      </c>
      <c r="Z5" s="4">
        <v>25</v>
      </c>
      <c r="AA5" s="4">
        <v>26</v>
      </c>
      <c r="AB5" s="4">
        <v>27</v>
      </c>
      <c r="AC5" s="4">
        <v>28</v>
      </c>
      <c r="AD5" s="4">
        <v>29</v>
      </c>
      <c r="AE5" s="4">
        <v>30</v>
      </c>
      <c r="AF5" s="4">
        <v>31</v>
      </c>
      <c r="AG5" s="4">
        <v>32</v>
      </c>
      <c r="AH5" s="4">
        <v>33</v>
      </c>
      <c r="AI5" s="4">
        <v>34</v>
      </c>
      <c r="AJ5" s="4">
        <v>35</v>
      </c>
    </row>
    <row r="6" spans="2:37" s="6" customFormat="1" ht="165" x14ac:dyDescent="0.25">
      <c r="B6" s="7" t="s">
        <v>39</v>
      </c>
      <c r="C6" s="8" t="s">
        <v>84</v>
      </c>
      <c r="D6" s="8" t="s">
        <v>85</v>
      </c>
      <c r="E6" s="8" t="s">
        <v>73</v>
      </c>
      <c r="F6" s="8" t="s">
        <v>86</v>
      </c>
      <c r="G6" s="8" t="s">
        <v>87</v>
      </c>
      <c r="H6" s="9" t="s">
        <v>40</v>
      </c>
      <c r="I6" s="9" t="s">
        <v>40</v>
      </c>
      <c r="J6" s="8" t="s">
        <v>88</v>
      </c>
      <c r="K6" s="9" t="s">
        <v>42</v>
      </c>
      <c r="L6" s="8" t="s">
        <v>61</v>
      </c>
      <c r="M6" s="38">
        <v>0</v>
      </c>
      <c r="N6" s="9" t="s">
        <v>81</v>
      </c>
      <c r="O6" s="10" t="s">
        <v>43</v>
      </c>
      <c r="P6" s="9" t="s">
        <v>44</v>
      </c>
      <c r="Q6" s="9" t="s">
        <v>45</v>
      </c>
      <c r="R6" s="9" t="s">
        <v>46</v>
      </c>
      <c r="S6" s="9" t="s">
        <v>82</v>
      </c>
      <c r="T6" s="11" t="s">
        <v>123</v>
      </c>
      <c r="U6" s="40" t="s">
        <v>124</v>
      </c>
      <c r="V6" s="40" t="s">
        <v>125</v>
      </c>
      <c r="W6" s="12"/>
      <c r="X6" s="12"/>
      <c r="Y6" s="12"/>
      <c r="Z6" s="12"/>
      <c r="AA6" s="12"/>
      <c r="AB6" s="40" t="s">
        <v>125</v>
      </c>
      <c r="AC6" s="9" t="s">
        <v>47</v>
      </c>
      <c r="AD6" s="9"/>
      <c r="AE6" s="40" t="s">
        <v>124</v>
      </c>
      <c r="AF6" s="9"/>
      <c r="AG6" s="14"/>
      <c r="AH6" s="15" t="s">
        <v>123</v>
      </c>
      <c r="AI6" s="15" t="s">
        <v>123</v>
      </c>
      <c r="AJ6" s="101" t="s">
        <v>126</v>
      </c>
      <c r="AK6" s="6" t="s">
        <v>127</v>
      </c>
    </row>
    <row r="7" spans="2:37" ht="30" x14ac:dyDescent="0.2">
      <c r="B7" s="16" t="s">
        <v>39</v>
      </c>
      <c r="C7" s="17"/>
      <c r="D7" s="18"/>
      <c r="E7" s="17"/>
      <c r="F7" s="17"/>
      <c r="G7" s="17"/>
      <c r="H7" s="17"/>
      <c r="I7" s="17"/>
      <c r="J7" s="19" t="s">
        <v>89</v>
      </c>
      <c r="K7" s="17" t="s">
        <v>49</v>
      </c>
      <c r="L7" s="17" t="s">
        <v>64</v>
      </c>
      <c r="M7" s="43">
        <v>0</v>
      </c>
      <c r="N7" s="17"/>
      <c r="O7" s="17"/>
      <c r="P7" s="17"/>
      <c r="Q7" s="17"/>
      <c r="R7" s="17"/>
      <c r="S7" s="17"/>
      <c r="T7" s="20"/>
      <c r="U7" s="21"/>
      <c r="V7" s="21"/>
      <c r="W7" s="21"/>
      <c r="X7" s="21"/>
      <c r="Y7" s="21"/>
      <c r="Z7" s="21"/>
      <c r="AA7" s="21"/>
      <c r="AB7" s="21"/>
      <c r="AC7" s="17"/>
      <c r="AD7" s="17"/>
      <c r="AE7" s="22"/>
      <c r="AF7" s="17"/>
      <c r="AG7" s="23"/>
      <c r="AH7" s="17"/>
      <c r="AI7" s="17"/>
      <c r="AJ7" s="17"/>
    </row>
    <row r="8" spans="2:37" ht="45" x14ac:dyDescent="0.2">
      <c r="B8" s="16" t="s">
        <v>39</v>
      </c>
      <c r="C8" s="17"/>
      <c r="D8" s="24"/>
      <c r="E8" s="25"/>
      <c r="F8" s="25"/>
      <c r="G8" s="25"/>
      <c r="H8" s="25"/>
      <c r="I8" s="25"/>
      <c r="J8" s="26" t="s">
        <v>50</v>
      </c>
      <c r="K8" s="25" t="s">
        <v>51</v>
      </c>
      <c r="L8" s="26" t="s">
        <v>77</v>
      </c>
      <c r="M8" s="47">
        <v>0</v>
      </c>
      <c r="N8" s="25"/>
      <c r="O8" s="25"/>
      <c r="P8" s="25"/>
      <c r="Q8" s="25"/>
      <c r="R8" s="25"/>
      <c r="S8" s="25"/>
      <c r="T8" s="27"/>
      <c r="U8" s="28"/>
      <c r="V8" s="28"/>
      <c r="W8" s="28"/>
      <c r="X8" s="28"/>
      <c r="Y8" s="28"/>
      <c r="Z8" s="28"/>
      <c r="AA8" s="28"/>
      <c r="AB8" s="28"/>
      <c r="AC8" s="25"/>
      <c r="AD8" s="25"/>
      <c r="AE8" s="29"/>
      <c r="AF8" s="25"/>
      <c r="AG8" s="30"/>
      <c r="AH8" s="17"/>
      <c r="AI8" s="23"/>
      <c r="AJ8" s="25"/>
    </row>
    <row r="9" spans="2:37" ht="165" x14ac:dyDescent="0.2">
      <c r="B9" s="16" t="s">
        <v>39</v>
      </c>
      <c r="C9" s="19"/>
      <c r="D9" s="8" t="s">
        <v>90</v>
      </c>
      <c r="E9" s="10" t="s">
        <v>58</v>
      </c>
      <c r="F9" s="8" t="s">
        <v>91</v>
      </c>
      <c r="G9" s="8" t="s">
        <v>87</v>
      </c>
      <c r="H9" s="9" t="s">
        <v>40</v>
      </c>
      <c r="I9" s="9" t="s">
        <v>40</v>
      </c>
      <c r="J9" s="8" t="s">
        <v>41</v>
      </c>
      <c r="K9" s="9" t="s">
        <v>42</v>
      </c>
      <c r="L9" s="8" t="s">
        <v>61</v>
      </c>
      <c r="M9" s="38">
        <v>0</v>
      </c>
      <c r="N9" s="9" t="s">
        <v>81</v>
      </c>
      <c r="O9" s="31" t="s">
        <v>43</v>
      </c>
      <c r="P9" s="9" t="s">
        <v>44</v>
      </c>
      <c r="Q9" s="9" t="s">
        <v>45</v>
      </c>
      <c r="R9" s="9" t="s">
        <v>46</v>
      </c>
      <c r="S9" s="9" t="s">
        <v>82</v>
      </c>
      <c r="T9" s="32"/>
      <c r="U9" s="102" t="s">
        <v>124</v>
      </c>
      <c r="V9" s="102" t="s">
        <v>125</v>
      </c>
      <c r="W9" s="12"/>
      <c r="X9" s="12"/>
      <c r="Y9" s="12"/>
      <c r="Z9" s="12"/>
      <c r="AA9" s="12"/>
      <c r="AB9" s="40" t="s">
        <v>125</v>
      </c>
      <c r="AC9" s="9" t="s">
        <v>47</v>
      </c>
      <c r="AD9" s="13"/>
      <c r="AE9" s="13" t="str">
        <f>U9</f>
        <v xml:space="preserve">  -</v>
      </c>
      <c r="AF9" s="9"/>
      <c r="AG9" s="9"/>
      <c r="AH9" s="15" t="s">
        <v>125</v>
      </c>
      <c r="AI9" s="15" t="s">
        <v>124</v>
      </c>
      <c r="AJ9" s="101" t="s">
        <v>126</v>
      </c>
      <c r="AK9" s="6" t="s">
        <v>127</v>
      </c>
    </row>
    <row r="10" spans="2:37" ht="30" x14ac:dyDescent="0.2">
      <c r="B10" s="16" t="s">
        <v>39</v>
      </c>
      <c r="C10" s="17"/>
      <c r="D10" s="18"/>
      <c r="E10" s="17"/>
      <c r="F10" s="17"/>
      <c r="G10" s="17"/>
      <c r="H10" s="17"/>
      <c r="I10" s="17"/>
      <c r="J10" s="19" t="s">
        <v>92</v>
      </c>
      <c r="K10" s="17" t="s">
        <v>49</v>
      </c>
      <c r="L10" s="19" t="s">
        <v>93</v>
      </c>
      <c r="M10" s="43">
        <v>0</v>
      </c>
      <c r="N10" s="17"/>
      <c r="O10" s="17"/>
      <c r="P10" s="17"/>
      <c r="Q10" s="17"/>
      <c r="R10" s="17"/>
      <c r="S10" s="17"/>
      <c r="T10" s="33"/>
      <c r="U10" s="21"/>
      <c r="V10" s="21"/>
      <c r="W10" s="21"/>
      <c r="X10" s="21"/>
      <c r="Y10" s="21"/>
      <c r="Z10" s="21"/>
      <c r="AA10" s="21"/>
      <c r="AB10" s="21"/>
      <c r="AC10" s="17"/>
      <c r="AD10" s="17"/>
      <c r="AE10" s="22"/>
      <c r="AF10" s="17"/>
      <c r="AG10" s="17"/>
      <c r="AH10" s="17"/>
      <c r="AI10" s="17"/>
      <c r="AJ10" s="17"/>
    </row>
    <row r="11" spans="2:37" ht="75" x14ac:dyDescent="0.2">
      <c r="B11" s="16" t="s">
        <v>39</v>
      </c>
      <c r="C11" s="17"/>
      <c r="D11" s="18"/>
      <c r="E11" s="17"/>
      <c r="F11" s="17"/>
      <c r="G11" s="17"/>
      <c r="H11" s="17"/>
      <c r="I11" s="17"/>
      <c r="J11" s="19" t="s">
        <v>94</v>
      </c>
      <c r="K11" s="17" t="s">
        <v>53</v>
      </c>
      <c r="L11" s="17" t="s">
        <v>95</v>
      </c>
      <c r="M11" s="44">
        <v>0</v>
      </c>
      <c r="N11" s="17"/>
      <c r="O11" s="17"/>
      <c r="P11" s="17"/>
      <c r="Q11" s="17"/>
      <c r="R11" s="17"/>
      <c r="S11" s="17"/>
      <c r="T11" s="33"/>
      <c r="U11" s="21"/>
      <c r="V11" s="21"/>
      <c r="W11" s="21"/>
      <c r="X11" s="21"/>
      <c r="Y11" s="21"/>
      <c r="Z11" s="21"/>
      <c r="AA11" s="21"/>
      <c r="AB11" s="21"/>
      <c r="AC11" s="17"/>
      <c r="AD11" s="17"/>
      <c r="AE11" s="22"/>
      <c r="AF11" s="17"/>
      <c r="AG11" s="17"/>
      <c r="AH11" s="17"/>
      <c r="AI11" s="17"/>
      <c r="AJ11" s="17"/>
    </row>
    <row r="12" spans="2:37" ht="60" x14ac:dyDescent="0.2">
      <c r="B12" s="34" t="s">
        <v>39</v>
      </c>
      <c r="C12" s="25"/>
      <c r="D12" s="24"/>
      <c r="E12" s="25"/>
      <c r="F12" s="25"/>
      <c r="G12" s="25"/>
      <c r="H12" s="25"/>
      <c r="I12" s="25"/>
      <c r="J12" s="26" t="s">
        <v>54</v>
      </c>
      <c r="K12" s="25" t="s">
        <v>55</v>
      </c>
      <c r="L12" s="25" t="s">
        <v>67</v>
      </c>
      <c r="M12" s="47">
        <v>0</v>
      </c>
      <c r="N12" s="25"/>
      <c r="O12" s="25"/>
      <c r="P12" s="25"/>
      <c r="Q12" s="25"/>
      <c r="R12" s="25"/>
      <c r="S12" s="25"/>
      <c r="T12" s="35"/>
      <c r="U12" s="28"/>
      <c r="V12" s="28"/>
      <c r="W12" s="28"/>
      <c r="X12" s="28"/>
      <c r="Y12" s="28"/>
      <c r="Z12" s="28"/>
      <c r="AA12" s="28"/>
      <c r="AB12" s="28"/>
      <c r="AC12" s="25"/>
      <c r="AD12" s="25"/>
      <c r="AE12" s="29"/>
      <c r="AF12" s="25"/>
      <c r="AG12" s="25"/>
      <c r="AH12" s="25"/>
      <c r="AI12" s="25"/>
      <c r="AJ12" s="25"/>
    </row>
    <row r="13" spans="2:37" ht="165" x14ac:dyDescent="0.2">
      <c r="B13" s="36" t="s">
        <v>56</v>
      </c>
      <c r="C13" s="37" t="s">
        <v>96</v>
      </c>
      <c r="D13" s="37" t="s">
        <v>85</v>
      </c>
      <c r="E13" s="37" t="s">
        <v>73</v>
      </c>
      <c r="F13" s="37" t="s">
        <v>97</v>
      </c>
      <c r="G13" s="8" t="s">
        <v>87</v>
      </c>
      <c r="H13" s="9" t="s">
        <v>40</v>
      </c>
      <c r="I13" s="9" t="s">
        <v>40</v>
      </c>
      <c r="J13" s="37" t="s">
        <v>41</v>
      </c>
      <c r="K13" s="38" t="s">
        <v>42</v>
      </c>
      <c r="L13" s="37" t="s">
        <v>98</v>
      </c>
      <c r="M13" s="38">
        <v>800</v>
      </c>
      <c r="N13" s="38" t="s">
        <v>81</v>
      </c>
      <c r="O13" s="37" t="s">
        <v>79</v>
      </c>
      <c r="P13" s="38" t="s">
        <v>44</v>
      </c>
      <c r="Q13" s="38" t="s">
        <v>45</v>
      </c>
      <c r="R13" s="38" t="s">
        <v>46</v>
      </c>
      <c r="S13" s="38" t="s">
        <v>82</v>
      </c>
      <c r="T13" s="76">
        <v>2859145</v>
      </c>
      <c r="U13" s="76">
        <v>2859145</v>
      </c>
      <c r="V13" s="76">
        <v>2859145</v>
      </c>
      <c r="W13" s="40"/>
      <c r="X13" s="40"/>
      <c r="Y13" s="40"/>
      <c r="Z13" s="40"/>
      <c r="AA13" s="40"/>
      <c r="AB13" s="76">
        <v>504555</v>
      </c>
      <c r="AC13" s="38" t="s">
        <v>47</v>
      </c>
      <c r="AD13" s="38"/>
      <c r="AE13" s="76">
        <v>2859145</v>
      </c>
      <c r="AF13" s="38"/>
      <c r="AG13" s="38"/>
      <c r="AH13" s="41" t="s">
        <v>122</v>
      </c>
      <c r="AI13" s="41" t="s">
        <v>139</v>
      </c>
      <c r="AJ13" s="100">
        <v>45930</v>
      </c>
      <c r="AK13" s="6" t="s">
        <v>128</v>
      </c>
    </row>
    <row r="14" spans="2:37" ht="45" x14ac:dyDescent="0.2">
      <c r="B14" s="42" t="s">
        <v>56</v>
      </c>
      <c r="C14" s="43"/>
      <c r="D14" s="43"/>
      <c r="E14" s="43"/>
      <c r="F14" s="43"/>
      <c r="G14" s="43"/>
      <c r="H14" s="43"/>
      <c r="I14" s="43"/>
      <c r="J14" s="44" t="s">
        <v>48</v>
      </c>
      <c r="K14" s="43" t="s">
        <v>49</v>
      </c>
      <c r="L14" s="43" t="s">
        <v>64</v>
      </c>
      <c r="M14" s="43">
        <v>850</v>
      </c>
      <c r="N14" s="43"/>
      <c r="O14" s="43"/>
      <c r="P14" s="43"/>
      <c r="Q14" s="43"/>
      <c r="R14" s="43"/>
      <c r="S14" s="43"/>
      <c r="T14" s="43"/>
      <c r="U14" s="45"/>
      <c r="V14" s="45"/>
      <c r="W14" s="45"/>
      <c r="X14" s="45"/>
      <c r="Y14" s="45"/>
      <c r="Z14" s="45"/>
      <c r="AA14" s="45"/>
      <c r="AB14" s="45"/>
      <c r="AC14" s="43"/>
      <c r="AD14" s="43"/>
      <c r="AE14" s="46"/>
      <c r="AF14" s="43"/>
      <c r="AG14" s="43"/>
      <c r="AH14" s="43"/>
      <c r="AI14" s="43"/>
      <c r="AJ14" s="43"/>
      <c r="AK14" s="103"/>
    </row>
    <row r="15" spans="2:37" ht="45" x14ac:dyDescent="0.2">
      <c r="B15" s="42" t="s">
        <v>56</v>
      </c>
      <c r="C15" s="47"/>
      <c r="D15" s="47"/>
      <c r="E15" s="47"/>
      <c r="F15" s="47"/>
      <c r="G15" s="47"/>
      <c r="H15" s="47"/>
      <c r="I15" s="47"/>
      <c r="J15" s="48" t="s">
        <v>101</v>
      </c>
      <c r="K15" s="47" t="s">
        <v>51</v>
      </c>
      <c r="L15" s="48" t="s">
        <v>77</v>
      </c>
      <c r="M15" s="47">
        <v>400</v>
      </c>
      <c r="N15" s="47"/>
      <c r="O15" s="47"/>
      <c r="P15" s="47"/>
      <c r="Q15" s="47"/>
      <c r="R15" s="47"/>
      <c r="S15" s="47"/>
      <c r="T15" s="47"/>
      <c r="U15" s="49"/>
      <c r="V15" s="49"/>
      <c r="W15" s="49"/>
      <c r="X15" s="49"/>
      <c r="Y15" s="49"/>
      <c r="Z15" s="49"/>
      <c r="AA15" s="49"/>
      <c r="AB15" s="49"/>
      <c r="AC15" s="47"/>
      <c r="AD15" s="47"/>
      <c r="AE15" s="50"/>
      <c r="AF15" s="47"/>
      <c r="AG15" s="47"/>
      <c r="AH15" s="47"/>
      <c r="AI15" s="47"/>
      <c r="AJ15" s="47"/>
    </row>
    <row r="16" spans="2:37" ht="165" x14ac:dyDescent="0.2">
      <c r="B16" s="36" t="s">
        <v>68</v>
      </c>
      <c r="C16" s="51" t="s">
        <v>72</v>
      </c>
      <c r="D16" s="37" t="s">
        <v>85</v>
      </c>
      <c r="E16" s="37" t="s">
        <v>73</v>
      </c>
      <c r="F16" s="37" t="s">
        <v>102</v>
      </c>
      <c r="G16" s="8" t="s">
        <v>103</v>
      </c>
      <c r="H16" s="9" t="s">
        <v>40</v>
      </c>
      <c r="I16" s="9" t="s">
        <v>40</v>
      </c>
      <c r="J16" s="37" t="s">
        <v>88</v>
      </c>
      <c r="K16" s="38" t="s">
        <v>42</v>
      </c>
      <c r="L16" s="37" t="s">
        <v>61</v>
      </c>
      <c r="M16" s="37">
        <v>400</v>
      </c>
      <c r="N16" s="38" t="s">
        <v>81</v>
      </c>
      <c r="O16" s="37" t="s">
        <v>74</v>
      </c>
      <c r="P16" s="38" t="s">
        <v>44</v>
      </c>
      <c r="Q16" s="38" t="s">
        <v>45</v>
      </c>
      <c r="R16" s="38" t="s">
        <v>46</v>
      </c>
      <c r="S16" s="38" t="s">
        <v>82</v>
      </c>
      <c r="T16" s="39">
        <f>U16</f>
        <v>1615000</v>
      </c>
      <c r="U16" s="39">
        <v>1615000</v>
      </c>
      <c r="V16" s="39">
        <v>1615000</v>
      </c>
      <c r="W16" s="39"/>
      <c r="X16" s="39"/>
      <c r="Y16" s="39"/>
      <c r="Z16" s="39"/>
      <c r="AA16" s="39"/>
      <c r="AB16" s="39">
        <v>285000</v>
      </c>
      <c r="AC16" s="38"/>
      <c r="AD16" s="38"/>
      <c r="AE16" s="39">
        <f>U16</f>
        <v>1615000</v>
      </c>
      <c r="AF16" s="38"/>
      <c r="AG16" s="38"/>
      <c r="AH16" s="41" t="s">
        <v>83</v>
      </c>
      <c r="AI16" s="41" t="s">
        <v>104</v>
      </c>
      <c r="AJ16" s="95">
        <v>45294</v>
      </c>
      <c r="AK16" s="104" t="s">
        <v>129</v>
      </c>
    </row>
    <row r="17" spans="2:37" ht="45" x14ac:dyDescent="0.2">
      <c r="B17" s="42" t="s">
        <v>68</v>
      </c>
      <c r="C17" s="52"/>
      <c r="D17" s="43"/>
      <c r="E17" s="43"/>
      <c r="F17" s="43"/>
      <c r="G17" s="43"/>
      <c r="H17" s="43"/>
      <c r="I17" s="43"/>
      <c r="J17" s="44" t="s">
        <v>48</v>
      </c>
      <c r="K17" s="43" t="s">
        <v>49</v>
      </c>
      <c r="L17" s="43" t="s">
        <v>105</v>
      </c>
      <c r="M17" s="53">
        <v>470</v>
      </c>
      <c r="N17" s="43"/>
      <c r="O17" s="43"/>
      <c r="P17" s="43"/>
      <c r="Q17" s="43"/>
      <c r="R17" s="43"/>
      <c r="S17" s="43"/>
      <c r="T17" s="43"/>
      <c r="U17" s="46"/>
      <c r="V17" s="46"/>
      <c r="W17" s="46"/>
      <c r="X17" s="46"/>
      <c r="Y17" s="46"/>
      <c r="Z17" s="46"/>
      <c r="AA17" s="46"/>
      <c r="AB17" s="46"/>
      <c r="AC17" s="43"/>
      <c r="AD17" s="43"/>
      <c r="AE17" s="46"/>
      <c r="AF17" s="43"/>
      <c r="AG17" s="43"/>
      <c r="AH17" s="43"/>
      <c r="AI17" s="43"/>
      <c r="AJ17" s="43"/>
    </row>
    <row r="18" spans="2:37" ht="45" x14ac:dyDescent="0.2">
      <c r="B18" s="54" t="s">
        <v>68</v>
      </c>
      <c r="C18" s="55"/>
      <c r="D18" s="47"/>
      <c r="E18" s="47"/>
      <c r="F18" s="47"/>
      <c r="G18" s="47"/>
      <c r="H18" s="47"/>
      <c r="I18" s="47"/>
      <c r="J18" s="48" t="s">
        <v>101</v>
      </c>
      <c r="K18" s="47" t="s">
        <v>51</v>
      </c>
      <c r="L18" s="48" t="s">
        <v>77</v>
      </c>
      <c r="M18" s="48">
        <v>220</v>
      </c>
      <c r="N18" s="47"/>
      <c r="O18" s="47"/>
      <c r="P18" s="47"/>
      <c r="Q18" s="47"/>
      <c r="R18" s="47"/>
      <c r="S18" s="47"/>
      <c r="T18" s="47"/>
      <c r="U18" s="50"/>
      <c r="V18" s="50"/>
      <c r="W18" s="50"/>
      <c r="X18" s="50"/>
      <c r="Y18" s="50"/>
      <c r="Z18" s="50"/>
      <c r="AA18" s="50"/>
      <c r="AB18" s="50"/>
      <c r="AC18" s="47"/>
      <c r="AD18" s="47"/>
      <c r="AE18" s="50"/>
      <c r="AF18" s="47"/>
      <c r="AG18" s="47"/>
      <c r="AH18" s="47"/>
      <c r="AI18" s="47"/>
      <c r="AJ18" s="47"/>
    </row>
    <row r="19" spans="2:37" ht="165" x14ac:dyDescent="0.2">
      <c r="B19" s="36" t="s">
        <v>71</v>
      </c>
      <c r="C19" s="37" t="s">
        <v>106</v>
      </c>
      <c r="D19" s="56" t="s">
        <v>85</v>
      </c>
      <c r="E19" s="8" t="s">
        <v>73</v>
      </c>
      <c r="F19" s="8" t="s">
        <v>107</v>
      </c>
      <c r="G19" s="8" t="s">
        <v>87</v>
      </c>
      <c r="H19" s="9" t="s">
        <v>40</v>
      </c>
      <c r="I19" s="9" t="s">
        <v>40</v>
      </c>
      <c r="J19" s="37" t="s">
        <v>108</v>
      </c>
      <c r="K19" s="37" t="s">
        <v>42</v>
      </c>
      <c r="L19" s="37" t="s">
        <v>109</v>
      </c>
      <c r="M19" s="37">
        <v>611</v>
      </c>
      <c r="N19" s="38" t="s">
        <v>81</v>
      </c>
      <c r="O19" s="37" t="s">
        <v>69</v>
      </c>
      <c r="P19" s="38" t="s">
        <v>44</v>
      </c>
      <c r="Q19" s="38" t="s">
        <v>45</v>
      </c>
      <c r="R19" s="38" t="s">
        <v>46</v>
      </c>
      <c r="S19" s="38" t="s">
        <v>82</v>
      </c>
      <c r="T19" s="57">
        <f>V19+V22</f>
        <v>1598100</v>
      </c>
      <c r="U19" s="40">
        <f>V19</f>
        <v>559467.06999999995</v>
      </c>
      <c r="V19" s="40">
        <v>559467.06999999995</v>
      </c>
      <c r="W19" s="40"/>
      <c r="X19" s="40"/>
      <c r="Y19" s="40"/>
      <c r="Z19" s="40"/>
      <c r="AA19" s="40"/>
      <c r="AB19" s="76">
        <v>98729.49</v>
      </c>
      <c r="AC19" s="38" t="s">
        <v>47</v>
      </c>
      <c r="AD19" s="38"/>
      <c r="AE19" s="39">
        <f>V19</f>
        <v>559467.06999999995</v>
      </c>
      <c r="AF19" s="38"/>
      <c r="AG19" s="38"/>
      <c r="AH19" s="41" t="s">
        <v>99</v>
      </c>
      <c r="AI19" s="41" t="s">
        <v>100</v>
      </c>
      <c r="AJ19" s="95">
        <v>45734</v>
      </c>
      <c r="AK19" s="104" t="s">
        <v>129</v>
      </c>
    </row>
    <row r="20" spans="2:37" ht="60" x14ac:dyDescent="0.2">
      <c r="B20" s="42" t="s">
        <v>71</v>
      </c>
      <c r="C20" s="43"/>
      <c r="D20" s="52"/>
      <c r="E20" s="43"/>
      <c r="F20" s="43"/>
      <c r="G20" s="43"/>
      <c r="H20" s="43"/>
      <c r="I20" s="43"/>
      <c r="J20" s="44" t="s">
        <v>110</v>
      </c>
      <c r="K20" s="44" t="s">
        <v>49</v>
      </c>
      <c r="L20" s="44" t="s">
        <v>105</v>
      </c>
      <c r="M20" s="44">
        <v>1104</v>
      </c>
      <c r="N20" s="43"/>
      <c r="O20" s="43"/>
      <c r="P20" s="43"/>
      <c r="Q20" s="43"/>
      <c r="R20" s="43"/>
      <c r="S20" s="43"/>
      <c r="T20" s="58"/>
      <c r="U20" s="45"/>
      <c r="V20" s="45"/>
      <c r="W20" s="45"/>
      <c r="X20" s="45"/>
      <c r="Y20" s="45"/>
      <c r="Z20" s="45"/>
      <c r="AA20" s="45"/>
      <c r="AB20" s="45"/>
      <c r="AC20" s="43"/>
      <c r="AD20" s="43"/>
      <c r="AE20" s="46"/>
      <c r="AF20" s="43"/>
      <c r="AG20" s="43"/>
      <c r="AH20" s="43"/>
      <c r="AI20" s="43"/>
      <c r="AJ20" s="43"/>
      <c r="AK20" s="97"/>
    </row>
    <row r="21" spans="2:37" ht="45" x14ac:dyDescent="0.2">
      <c r="B21" s="42" t="s">
        <v>71</v>
      </c>
      <c r="C21" s="43"/>
      <c r="D21" s="55"/>
      <c r="E21" s="47"/>
      <c r="F21" s="47"/>
      <c r="G21" s="47"/>
      <c r="H21" s="47"/>
      <c r="I21" s="47"/>
      <c r="J21" s="48" t="s">
        <v>111</v>
      </c>
      <c r="K21" s="48" t="s">
        <v>51</v>
      </c>
      <c r="L21" s="48" t="s">
        <v>77</v>
      </c>
      <c r="M21" s="59">
        <v>229</v>
      </c>
      <c r="N21" s="47"/>
      <c r="O21" s="47"/>
      <c r="P21" s="47"/>
      <c r="Q21" s="47"/>
      <c r="R21" s="47"/>
      <c r="S21" s="47"/>
      <c r="T21" s="58"/>
      <c r="U21" s="60"/>
      <c r="V21" s="60"/>
      <c r="W21" s="60"/>
      <c r="X21" s="60"/>
      <c r="Y21" s="60"/>
      <c r="Z21" s="60"/>
      <c r="AA21" s="60"/>
      <c r="AB21" s="60"/>
      <c r="AC21" s="61"/>
      <c r="AD21" s="61"/>
      <c r="AE21" s="62"/>
      <c r="AF21" s="61"/>
      <c r="AG21" s="61"/>
      <c r="AH21" s="61"/>
      <c r="AI21" s="61"/>
      <c r="AJ21" s="61"/>
    </row>
    <row r="22" spans="2:37" ht="165" x14ac:dyDescent="0.2">
      <c r="B22" s="42" t="s">
        <v>71</v>
      </c>
      <c r="C22" s="43"/>
      <c r="D22" s="8" t="s">
        <v>90</v>
      </c>
      <c r="E22" s="10" t="s">
        <v>58</v>
      </c>
      <c r="F22" s="8" t="s">
        <v>112</v>
      </c>
      <c r="G22" s="8" t="s">
        <v>87</v>
      </c>
      <c r="H22" s="9" t="s">
        <v>40</v>
      </c>
      <c r="I22" s="9" t="s">
        <v>40</v>
      </c>
      <c r="J22" s="19" t="s">
        <v>41</v>
      </c>
      <c r="K22" s="17" t="s">
        <v>42</v>
      </c>
      <c r="L22" s="19" t="s">
        <v>98</v>
      </c>
      <c r="M22" s="17">
        <v>930</v>
      </c>
      <c r="N22" s="43" t="s">
        <v>81</v>
      </c>
      <c r="O22" s="44" t="s">
        <v>69</v>
      </c>
      <c r="P22" s="43" t="s">
        <v>44</v>
      </c>
      <c r="Q22" s="43" t="s">
        <v>45</v>
      </c>
      <c r="R22" s="43" t="s">
        <v>46</v>
      </c>
      <c r="S22" s="43" t="s">
        <v>82</v>
      </c>
      <c r="T22" s="63"/>
      <c r="U22" s="45">
        <f>V22</f>
        <v>1038632.93</v>
      </c>
      <c r="V22" s="45">
        <v>1038632.93</v>
      </c>
      <c r="W22" s="45"/>
      <c r="X22" s="45"/>
      <c r="Y22" s="45"/>
      <c r="Z22" s="45"/>
      <c r="AA22" s="45"/>
      <c r="AB22" s="79">
        <v>183288.17</v>
      </c>
      <c r="AC22" s="43" t="s">
        <v>47</v>
      </c>
      <c r="AD22" s="43"/>
      <c r="AE22" s="46">
        <v>1038632.93</v>
      </c>
      <c r="AF22" s="43"/>
      <c r="AG22" s="43"/>
      <c r="AH22" s="64" t="s">
        <v>99</v>
      </c>
      <c r="AI22" s="64" t="s">
        <v>100</v>
      </c>
      <c r="AJ22" s="95">
        <v>45734</v>
      </c>
      <c r="AK22" s="104" t="s">
        <v>129</v>
      </c>
    </row>
    <row r="23" spans="2:37" ht="45" x14ac:dyDescent="0.2">
      <c r="B23" s="42" t="s">
        <v>71</v>
      </c>
      <c r="C23" s="43"/>
      <c r="D23" s="43"/>
      <c r="E23" s="43"/>
      <c r="F23" s="43"/>
      <c r="G23" s="43"/>
      <c r="H23" s="43"/>
      <c r="I23" s="43"/>
      <c r="J23" s="19" t="s">
        <v>48</v>
      </c>
      <c r="K23" s="17" t="s">
        <v>49</v>
      </c>
      <c r="L23" s="17" t="s">
        <v>64</v>
      </c>
      <c r="M23" s="17">
        <v>1644</v>
      </c>
      <c r="N23" s="43"/>
      <c r="O23" s="43"/>
      <c r="P23" s="43"/>
      <c r="Q23" s="43"/>
      <c r="R23" s="43"/>
      <c r="S23" s="43"/>
      <c r="T23" s="63"/>
      <c r="U23" s="45"/>
      <c r="V23" s="45"/>
      <c r="W23" s="45"/>
      <c r="X23" s="45"/>
      <c r="Y23" s="45"/>
      <c r="Z23" s="45"/>
      <c r="AA23" s="45"/>
      <c r="AB23" s="45"/>
      <c r="AC23" s="43"/>
      <c r="AD23" s="43"/>
      <c r="AE23" s="46"/>
      <c r="AF23" s="43"/>
      <c r="AG23" s="43"/>
      <c r="AH23" s="43"/>
      <c r="AI23" s="43"/>
      <c r="AJ23" s="43"/>
    </row>
    <row r="24" spans="2:37" ht="75" x14ac:dyDescent="0.2">
      <c r="B24" s="42" t="s">
        <v>71</v>
      </c>
      <c r="C24" s="43"/>
      <c r="D24" s="43"/>
      <c r="E24" s="43"/>
      <c r="F24" s="43"/>
      <c r="G24" s="43"/>
      <c r="H24" s="43"/>
      <c r="I24" s="43"/>
      <c r="J24" s="19" t="s">
        <v>52</v>
      </c>
      <c r="K24" s="17" t="s">
        <v>53</v>
      </c>
      <c r="L24" s="17" t="s">
        <v>95</v>
      </c>
      <c r="M24" s="17">
        <v>42.9</v>
      </c>
      <c r="N24" s="43"/>
      <c r="O24" s="43"/>
      <c r="P24" s="43"/>
      <c r="Q24" s="43"/>
      <c r="R24" s="43"/>
      <c r="S24" s="43"/>
      <c r="T24" s="63"/>
      <c r="U24" s="45"/>
      <c r="V24" s="45"/>
      <c r="W24" s="45"/>
      <c r="X24" s="45"/>
      <c r="Y24" s="45"/>
      <c r="Z24" s="45"/>
      <c r="AA24" s="45"/>
      <c r="AB24" s="45"/>
      <c r="AC24" s="43"/>
      <c r="AD24" s="43"/>
      <c r="AE24" s="46"/>
      <c r="AF24" s="43"/>
      <c r="AG24" s="43"/>
      <c r="AH24" s="43"/>
      <c r="AI24" s="43"/>
      <c r="AJ24" s="43"/>
    </row>
    <row r="25" spans="2:37" ht="75" x14ac:dyDescent="0.2">
      <c r="B25" s="54" t="s">
        <v>71</v>
      </c>
      <c r="C25" s="47"/>
      <c r="D25" s="47"/>
      <c r="E25" s="47"/>
      <c r="F25" s="47"/>
      <c r="G25" s="47"/>
      <c r="H25" s="47"/>
      <c r="I25" s="47"/>
      <c r="J25" s="26" t="s">
        <v>70</v>
      </c>
      <c r="K25" s="25" t="s">
        <v>55</v>
      </c>
      <c r="L25" s="25" t="s">
        <v>67</v>
      </c>
      <c r="M25" s="25">
        <v>3</v>
      </c>
      <c r="N25" s="47"/>
      <c r="O25" s="47"/>
      <c r="P25" s="47"/>
      <c r="Q25" s="47"/>
      <c r="R25" s="47"/>
      <c r="S25" s="47"/>
      <c r="T25" s="65"/>
      <c r="U25" s="49"/>
      <c r="V25" s="49"/>
      <c r="W25" s="49"/>
      <c r="X25" s="49"/>
      <c r="Y25" s="49"/>
      <c r="Z25" s="49"/>
      <c r="AA25" s="49"/>
      <c r="AB25" s="49"/>
      <c r="AC25" s="47"/>
      <c r="AD25" s="47"/>
      <c r="AE25" s="50"/>
      <c r="AF25" s="47"/>
      <c r="AG25" s="47"/>
      <c r="AH25" s="47"/>
      <c r="AI25" s="47"/>
      <c r="AJ25" s="47"/>
    </row>
    <row r="26" spans="2:37" ht="165" x14ac:dyDescent="0.2">
      <c r="B26" s="36" t="s">
        <v>75</v>
      </c>
      <c r="C26" s="66" t="s">
        <v>57</v>
      </c>
      <c r="D26" s="8" t="s">
        <v>90</v>
      </c>
      <c r="E26" s="67" t="s">
        <v>58</v>
      </c>
      <c r="F26" s="37" t="s">
        <v>113</v>
      </c>
      <c r="G26" s="8" t="s">
        <v>87</v>
      </c>
      <c r="H26" s="68" t="s">
        <v>40</v>
      </c>
      <c r="I26" s="9" t="s">
        <v>40</v>
      </c>
      <c r="J26" s="69" t="s">
        <v>59</v>
      </c>
      <c r="K26" s="70" t="s">
        <v>60</v>
      </c>
      <c r="L26" s="71" t="s">
        <v>61</v>
      </c>
      <c r="M26" s="72">
        <v>101</v>
      </c>
      <c r="N26" s="38" t="s">
        <v>81</v>
      </c>
      <c r="O26" s="66" t="s">
        <v>43</v>
      </c>
      <c r="P26" s="38" t="s">
        <v>44</v>
      </c>
      <c r="Q26" s="73" t="s">
        <v>45</v>
      </c>
      <c r="R26" s="38" t="s">
        <v>46</v>
      </c>
      <c r="S26" s="73" t="s">
        <v>82</v>
      </c>
      <c r="T26" s="74">
        <f>U26</f>
        <v>170000</v>
      </c>
      <c r="U26" s="75">
        <f>V26</f>
        <v>170000</v>
      </c>
      <c r="V26" s="76">
        <v>170000</v>
      </c>
      <c r="W26" s="77"/>
      <c r="X26" s="40"/>
      <c r="Y26" s="77"/>
      <c r="Z26" s="40"/>
      <c r="AA26" s="77"/>
      <c r="AB26" s="40">
        <v>30000</v>
      </c>
      <c r="AC26" s="73" t="s">
        <v>47</v>
      </c>
      <c r="AD26" s="38"/>
      <c r="AE26" s="78">
        <f>U26</f>
        <v>170000</v>
      </c>
      <c r="AF26" s="38"/>
      <c r="AG26" s="73"/>
      <c r="AH26" s="99" t="s">
        <v>114</v>
      </c>
      <c r="AI26" s="99" t="s">
        <v>115</v>
      </c>
      <c r="AJ26" s="95">
        <v>45394</v>
      </c>
      <c r="AK26" s="104" t="s">
        <v>129</v>
      </c>
    </row>
    <row r="27" spans="2:37" ht="45" x14ac:dyDescent="0.2">
      <c r="B27" s="42" t="s">
        <v>75</v>
      </c>
      <c r="C27" s="73"/>
      <c r="D27" s="43"/>
      <c r="E27" s="73"/>
      <c r="F27" s="43"/>
      <c r="G27" s="43"/>
      <c r="H27" s="52"/>
      <c r="I27" s="73"/>
      <c r="J27" s="69" t="s">
        <v>62</v>
      </c>
      <c r="K27" s="70" t="s">
        <v>63</v>
      </c>
      <c r="L27" s="71" t="s">
        <v>64</v>
      </c>
      <c r="M27" s="72">
        <v>101</v>
      </c>
      <c r="N27" s="43"/>
      <c r="O27" s="66"/>
      <c r="P27" s="44"/>
      <c r="Q27" s="66"/>
      <c r="R27" s="44"/>
      <c r="S27" s="66"/>
      <c r="T27" s="44"/>
      <c r="U27" s="75"/>
      <c r="V27" s="79"/>
      <c r="W27" s="77"/>
      <c r="X27" s="45"/>
      <c r="Y27" s="77"/>
      <c r="Z27" s="45"/>
      <c r="AA27" s="77"/>
      <c r="AB27" s="45"/>
      <c r="AC27" s="73"/>
      <c r="AD27" s="43"/>
      <c r="AE27" s="78"/>
      <c r="AF27" s="43"/>
      <c r="AG27" s="73"/>
      <c r="AH27" s="43"/>
      <c r="AI27" s="43"/>
      <c r="AJ27" s="43"/>
    </row>
    <row r="28" spans="2:37" ht="30" x14ac:dyDescent="0.2">
      <c r="B28" s="54" t="s">
        <v>75</v>
      </c>
      <c r="C28" s="55"/>
      <c r="D28" s="47"/>
      <c r="E28" s="80"/>
      <c r="F28" s="47"/>
      <c r="G28" s="47"/>
      <c r="H28" s="55"/>
      <c r="I28" s="55"/>
      <c r="J28" s="69" t="s">
        <v>65</v>
      </c>
      <c r="K28" s="70" t="s">
        <v>66</v>
      </c>
      <c r="L28" s="71" t="s">
        <v>67</v>
      </c>
      <c r="M28" s="72">
        <v>20</v>
      </c>
      <c r="N28" s="47"/>
      <c r="O28" s="81"/>
      <c r="P28" s="48"/>
      <c r="Q28" s="81"/>
      <c r="R28" s="48"/>
      <c r="S28" s="81"/>
      <c r="T28" s="48"/>
      <c r="U28" s="82"/>
      <c r="V28" s="83"/>
      <c r="W28" s="84"/>
      <c r="X28" s="49"/>
      <c r="Y28" s="84"/>
      <c r="Z28" s="49"/>
      <c r="AA28" s="84"/>
      <c r="AB28" s="49"/>
      <c r="AC28" s="80"/>
      <c r="AD28" s="47"/>
      <c r="AE28" s="85"/>
      <c r="AF28" s="47"/>
      <c r="AG28" s="80"/>
      <c r="AH28" s="43"/>
      <c r="AI28" s="43"/>
      <c r="AJ28" s="47"/>
    </row>
    <row r="29" spans="2:37" ht="165" x14ac:dyDescent="0.2">
      <c r="B29" s="86" t="s">
        <v>78</v>
      </c>
      <c r="C29" s="87" t="s">
        <v>76</v>
      </c>
      <c r="D29" s="8" t="s">
        <v>90</v>
      </c>
      <c r="E29" s="67" t="s">
        <v>58</v>
      </c>
      <c r="F29" s="44" t="s">
        <v>116</v>
      </c>
      <c r="G29" s="8" t="s">
        <v>87</v>
      </c>
      <c r="H29" s="68" t="s">
        <v>40</v>
      </c>
      <c r="I29" s="9" t="s">
        <v>40</v>
      </c>
      <c r="J29" s="69" t="s">
        <v>59</v>
      </c>
      <c r="K29" s="70" t="s">
        <v>60</v>
      </c>
      <c r="L29" s="71" t="s">
        <v>61</v>
      </c>
      <c r="M29" s="88">
        <v>285</v>
      </c>
      <c r="N29" s="38" t="s">
        <v>81</v>
      </c>
      <c r="O29" s="66" t="s">
        <v>74</v>
      </c>
      <c r="P29" s="38" t="s">
        <v>44</v>
      </c>
      <c r="Q29" s="73" t="s">
        <v>45</v>
      </c>
      <c r="R29" s="38" t="s">
        <v>46</v>
      </c>
      <c r="S29" s="73" t="s">
        <v>82</v>
      </c>
      <c r="T29" s="89">
        <f>U29</f>
        <v>935000</v>
      </c>
      <c r="U29" s="75">
        <f>V29</f>
        <v>935000</v>
      </c>
      <c r="V29" s="79">
        <v>935000</v>
      </c>
      <c r="W29" s="75"/>
      <c r="X29" s="79"/>
      <c r="Y29" s="75"/>
      <c r="Z29" s="79"/>
      <c r="AA29" s="75"/>
      <c r="AB29" s="79">
        <v>165000</v>
      </c>
      <c r="AC29" s="73" t="s">
        <v>47</v>
      </c>
      <c r="AD29" s="44"/>
      <c r="AE29" s="90">
        <f>U29</f>
        <v>935000</v>
      </c>
      <c r="AF29" s="44"/>
      <c r="AG29" s="66"/>
      <c r="AH29" s="38" t="s">
        <v>117</v>
      </c>
      <c r="AI29" s="38" t="s">
        <v>118</v>
      </c>
      <c r="AJ29" s="96">
        <v>45297</v>
      </c>
      <c r="AK29" s="104" t="s">
        <v>129</v>
      </c>
    </row>
    <row r="30" spans="2:37" ht="45" x14ac:dyDescent="0.2">
      <c r="B30" s="42" t="s">
        <v>119</v>
      </c>
      <c r="C30" s="66"/>
      <c r="D30" s="44"/>
      <c r="E30" s="66"/>
      <c r="F30" s="44"/>
      <c r="G30" s="44"/>
      <c r="H30" s="91"/>
      <c r="I30" s="66"/>
      <c r="J30" s="69" t="s">
        <v>62</v>
      </c>
      <c r="K30" s="70" t="s">
        <v>63</v>
      </c>
      <c r="L30" s="71" t="s">
        <v>64</v>
      </c>
      <c r="M30" s="88">
        <v>285</v>
      </c>
      <c r="N30" s="44"/>
      <c r="O30" s="66"/>
      <c r="P30" s="44"/>
      <c r="Q30" s="66"/>
      <c r="R30" s="44"/>
      <c r="S30" s="66"/>
      <c r="T30" s="44"/>
      <c r="U30" s="75"/>
      <c r="V30" s="79"/>
      <c r="W30" s="75"/>
      <c r="X30" s="79"/>
      <c r="Y30" s="75"/>
      <c r="Z30" s="79"/>
      <c r="AA30" s="75"/>
      <c r="AB30" s="79"/>
      <c r="AC30" s="66"/>
      <c r="AD30" s="44"/>
      <c r="AE30" s="90"/>
      <c r="AF30" s="44"/>
      <c r="AG30" s="66"/>
      <c r="AH30" s="44"/>
      <c r="AI30" s="44"/>
      <c r="AJ30" s="44"/>
    </row>
    <row r="31" spans="2:37" ht="30" x14ac:dyDescent="0.2">
      <c r="B31" s="42" t="s">
        <v>119</v>
      </c>
      <c r="C31" s="81"/>
      <c r="D31" s="48"/>
      <c r="E31" s="81"/>
      <c r="F31" s="48"/>
      <c r="G31" s="48"/>
      <c r="H31" s="92"/>
      <c r="I31" s="92"/>
      <c r="J31" s="69" t="s">
        <v>65</v>
      </c>
      <c r="K31" s="70" t="s">
        <v>66</v>
      </c>
      <c r="L31" s="71" t="s">
        <v>67</v>
      </c>
      <c r="M31" s="88">
        <v>94</v>
      </c>
      <c r="N31" s="48"/>
      <c r="O31" s="81"/>
      <c r="P31" s="48"/>
      <c r="Q31" s="81"/>
      <c r="R31" s="48"/>
      <c r="S31" s="81"/>
      <c r="T31" s="48"/>
      <c r="U31" s="82"/>
      <c r="V31" s="83"/>
      <c r="W31" s="82"/>
      <c r="X31" s="83"/>
      <c r="Y31" s="82"/>
      <c r="Z31" s="83"/>
      <c r="AA31" s="82"/>
      <c r="AB31" s="83"/>
      <c r="AC31" s="81"/>
      <c r="AD31" s="48"/>
      <c r="AE31" s="93"/>
      <c r="AF31" s="48"/>
      <c r="AG31" s="81"/>
      <c r="AH31" s="48"/>
      <c r="AI31" s="48"/>
      <c r="AJ31" s="48"/>
    </row>
    <row r="32" spans="2:37" ht="165" x14ac:dyDescent="0.25">
      <c r="B32" s="36" t="s">
        <v>80</v>
      </c>
      <c r="C32" s="87" t="s">
        <v>120</v>
      </c>
      <c r="D32" s="8" t="s">
        <v>90</v>
      </c>
      <c r="E32" s="67" t="s">
        <v>58</v>
      </c>
      <c r="F32" s="44" t="s">
        <v>121</v>
      </c>
      <c r="G32" s="8" t="s">
        <v>87</v>
      </c>
      <c r="H32" s="68" t="s">
        <v>40</v>
      </c>
      <c r="I32" s="9" t="s">
        <v>40</v>
      </c>
      <c r="J32" s="69" t="s">
        <v>59</v>
      </c>
      <c r="K32" s="70" t="s">
        <v>60</v>
      </c>
      <c r="L32" s="71" t="s">
        <v>61</v>
      </c>
      <c r="M32" s="88">
        <v>0</v>
      </c>
      <c r="N32" s="38" t="s">
        <v>81</v>
      </c>
      <c r="O32" s="66" t="s">
        <v>79</v>
      </c>
      <c r="P32" s="38" t="s">
        <v>44</v>
      </c>
      <c r="Q32" s="73" t="s">
        <v>45</v>
      </c>
      <c r="R32" s="38" t="s">
        <v>46</v>
      </c>
      <c r="S32" s="73" t="s">
        <v>82</v>
      </c>
      <c r="T32" s="79" t="s">
        <v>124</v>
      </c>
      <c r="U32" s="79" t="s">
        <v>123</v>
      </c>
      <c r="V32" s="79" t="s">
        <v>124</v>
      </c>
      <c r="W32" s="75"/>
      <c r="X32" s="79"/>
      <c r="Y32" s="75"/>
      <c r="Z32" s="79"/>
      <c r="AA32" s="75"/>
      <c r="AB32" s="79" t="s">
        <v>131</v>
      </c>
      <c r="AC32" s="73" t="s">
        <v>47</v>
      </c>
      <c r="AD32" s="44"/>
      <c r="AE32" s="79" t="s">
        <v>123</v>
      </c>
      <c r="AF32" s="44"/>
      <c r="AG32" s="66"/>
      <c r="AH32" s="44" t="s">
        <v>124</v>
      </c>
      <c r="AI32" s="44" t="s">
        <v>124</v>
      </c>
      <c r="AJ32" s="44" t="s">
        <v>132</v>
      </c>
      <c r="AK32" s="98"/>
    </row>
    <row r="33" spans="2:37" ht="45" x14ac:dyDescent="0.2">
      <c r="B33" s="42" t="s">
        <v>78</v>
      </c>
      <c r="C33" s="66"/>
      <c r="D33" s="44"/>
      <c r="E33" s="66"/>
      <c r="F33" s="44"/>
      <c r="G33" s="44"/>
      <c r="H33" s="91"/>
      <c r="I33" s="66"/>
      <c r="J33" s="69" t="s">
        <v>62</v>
      </c>
      <c r="K33" s="70" t="s">
        <v>63</v>
      </c>
      <c r="L33" s="71" t="s">
        <v>64</v>
      </c>
      <c r="M33" s="88">
        <v>0</v>
      </c>
      <c r="N33" s="44"/>
      <c r="O33" s="66"/>
      <c r="P33" s="44"/>
      <c r="Q33" s="66"/>
      <c r="R33" s="44"/>
      <c r="S33" s="66"/>
      <c r="T33" s="44"/>
      <c r="U33" s="75"/>
      <c r="V33" s="79"/>
      <c r="W33" s="75"/>
      <c r="X33" s="79"/>
      <c r="Y33" s="75"/>
      <c r="Z33" s="79"/>
      <c r="AA33" s="75"/>
      <c r="AB33" s="79"/>
      <c r="AC33" s="66"/>
      <c r="AD33" s="44"/>
      <c r="AE33" s="90"/>
      <c r="AF33" s="44"/>
      <c r="AG33" s="66"/>
      <c r="AH33" s="44"/>
      <c r="AI33" s="44"/>
      <c r="AJ33" s="44"/>
    </row>
    <row r="34" spans="2:37" ht="30" x14ac:dyDescent="0.2">
      <c r="B34" s="54" t="s">
        <v>78</v>
      </c>
      <c r="C34" s="81"/>
      <c r="D34" s="48"/>
      <c r="E34" s="81"/>
      <c r="F34" s="48"/>
      <c r="G34" s="48"/>
      <c r="H34" s="92"/>
      <c r="I34" s="92"/>
      <c r="J34" s="69" t="s">
        <v>65</v>
      </c>
      <c r="K34" s="70" t="s">
        <v>66</v>
      </c>
      <c r="L34" s="71" t="s">
        <v>67</v>
      </c>
      <c r="M34" s="88">
        <v>0</v>
      </c>
      <c r="N34" s="48"/>
      <c r="O34" s="81"/>
      <c r="P34" s="48"/>
      <c r="Q34" s="81"/>
      <c r="R34" s="48"/>
      <c r="S34" s="94"/>
      <c r="T34" s="48"/>
      <c r="U34" s="82"/>
      <c r="V34" s="83"/>
      <c r="W34" s="82"/>
      <c r="X34" s="83"/>
      <c r="Y34" s="82"/>
      <c r="Z34" s="83"/>
      <c r="AA34" s="82"/>
      <c r="AB34" s="83"/>
      <c r="AC34" s="81"/>
      <c r="AD34" s="48"/>
      <c r="AE34" s="93"/>
      <c r="AF34" s="48"/>
      <c r="AG34" s="81"/>
      <c r="AH34" s="48"/>
      <c r="AI34" s="48"/>
      <c r="AJ34" s="48"/>
    </row>
    <row r="35" spans="2:37" s="6" customFormat="1" ht="165" x14ac:dyDescent="0.25">
      <c r="B35" s="36" t="s">
        <v>119</v>
      </c>
      <c r="C35" s="44" t="s">
        <v>133</v>
      </c>
      <c r="D35" s="56" t="s">
        <v>85</v>
      </c>
      <c r="E35" s="8" t="s">
        <v>73</v>
      </c>
      <c r="F35" s="44" t="s">
        <v>134</v>
      </c>
      <c r="G35" s="8" t="s">
        <v>87</v>
      </c>
      <c r="H35" s="68" t="s">
        <v>40</v>
      </c>
      <c r="I35" s="9" t="s">
        <v>40</v>
      </c>
      <c r="J35" s="105" t="s">
        <v>108</v>
      </c>
      <c r="K35" s="105" t="s">
        <v>42</v>
      </c>
      <c r="L35" s="105" t="s">
        <v>109</v>
      </c>
      <c r="M35" s="106">
        <v>219</v>
      </c>
      <c r="N35" s="38" t="s">
        <v>81</v>
      </c>
      <c r="O35" s="44" t="s">
        <v>43</v>
      </c>
      <c r="P35" s="38" t="s">
        <v>44</v>
      </c>
      <c r="Q35" s="73" t="s">
        <v>45</v>
      </c>
      <c r="R35" s="38" t="s">
        <v>46</v>
      </c>
      <c r="S35" s="73" t="s">
        <v>82</v>
      </c>
      <c r="T35" s="79">
        <f>V35</f>
        <v>170000</v>
      </c>
      <c r="U35" s="79">
        <f>V35</f>
        <v>170000</v>
      </c>
      <c r="V35" s="79">
        <v>170000</v>
      </c>
      <c r="W35" s="79"/>
      <c r="X35" s="79"/>
      <c r="Y35" s="79"/>
      <c r="Z35" s="79"/>
      <c r="AA35" s="79"/>
      <c r="AB35" s="79">
        <v>30000</v>
      </c>
      <c r="AC35" s="73" t="s">
        <v>47</v>
      </c>
      <c r="AD35" s="107"/>
      <c r="AE35" s="79">
        <f>V35</f>
        <v>170000</v>
      </c>
      <c r="AF35" s="107"/>
      <c r="AH35" s="107" t="s">
        <v>135</v>
      </c>
      <c r="AI35" s="108" t="s">
        <v>136</v>
      </c>
      <c r="AJ35" s="124">
        <v>45964</v>
      </c>
      <c r="AK35" s="6" t="s">
        <v>130</v>
      </c>
    </row>
    <row r="36" spans="2:37" s="110" customFormat="1" ht="29.25" customHeight="1" x14ac:dyDescent="0.2">
      <c r="B36" s="109" t="s">
        <v>119</v>
      </c>
      <c r="D36" s="111"/>
      <c r="F36" s="111"/>
      <c r="H36" s="111"/>
      <c r="J36" s="105" t="s">
        <v>110</v>
      </c>
      <c r="K36" s="105" t="s">
        <v>49</v>
      </c>
      <c r="L36" s="105" t="s">
        <v>105</v>
      </c>
      <c r="M36" s="112">
        <v>219</v>
      </c>
      <c r="N36" s="111"/>
      <c r="P36" s="111"/>
      <c r="R36" s="111"/>
      <c r="T36" s="111"/>
      <c r="V36" s="111"/>
      <c r="X36" s="111"/>
      <c r="Z36" s="111"/>
      <c r="AB36" s="111"/>
      <c r="AD36" s="111"/>
      <c r="AF36" s="111"/>
      <c r="AH36" s="111"/>
      <c r="AJ36" s="111"/>
    </row>
    <row r="37" spans="2:37" s="110" customFormat="1" ht="30.75" customHeight="1" x14ac:dyDescent="0.2">
      <c r="B37" s="109" t="s">
        <v>119</v>
      </c>
      <c r="D37" s="113"/>
      <c r="E37" s="114"/>
      <c r="F37" s="113"/>
      <c r="G37" s="114"/>
      <c r="H37" s="113"/>
      <c r="I37" s="114"/>
      <c r="J37" s="105" t="s">
        <v>111</v>
      </c>
      <c r="K37" s="105" t="s">
        <v>51</v>
      </c>
      <c r="L37" s="105" t="s">
        <v>77</v>
      </c>
      <c r="M37" s="112">
        <v>50</v>
      </c>
      <c r="N37" s="113"/>
      <c r="O37" s="114"/>
      <c r="P37" s="113"/>
      <c r="Q37" s="114"/>
      <c r="R37" s="113"/>
      <c r="S37" s="114"/>
      <c r="T37" s="113"/>
      <c r="U37" s="114"/>
      <c r="V37" s="113"/>
      <c r="W37" s="114"/>
      <c r="X37" s="113"/>
      <c r="Y37" s="114"/>
      <c r="Z37" s="113"/>
      <c r="AA37" s="114"/>
      <c r="AB37" s="113"/>
      <c r="AC37" s="114"/>
      <c r="AD37" s="113"/>
      <c r="AE37" s="114"/>
      <c r="AF37" s="113"/>
      <c r="AG37" s="114"/>
      <c r="AH37" s="113"/>
      <c r="AI37" s="114"/>
      <c r="AJ37" s="113"/>
    </row>
    <row r="38" spans="2:37" s="6" customFormat="1" ht="165" x14ac:dyDescent="0.25">
      <c r="B38" s="115" t="s">
        <v>119</v>
      </c>
      <c r="C38" s="116"/>
      <c r="D38" s="56" t="s">
        <v>90</v>
      </c>
      <c r="E38" s="8" t="s">
        <v>58</v>
      </c>
      <c r="F38" s="44" t="s">
        <v>137</v>
      </c>
      <c r="G38" s="8" t="s">
        <v>87</v>
      </c>
      <c r="H38" s="68" t="s">
        <v>40</v>
      </c>
      <c r="I38" s="9" t="s">
        <v>40</v>
      </c>
      <c r="J38" s="117" t="s">
        <v>41</v>
      </c>
      <c r="K38" s="118" t="s">
        <v>42</v>
      </c>
      <c r="L38" s="117" t="s">
        <v>98</v>
      </c>
      <c r="M38" s="112">
        <v>19</v>
      </c>
      <c r="N38" s="38" t="s">
        <v>81</v>
      </c>
      <c r="O38" s="66" t="s">
        <v>43</v>
      </c>
      <c r="P38" s="38" t="s">
        <v>44</v>
      </c>
      <c r="Q38" s="73" t="s">
        <v>45</v>
      </c>
      <c r="R38" s="38" t="s">
        <v>46</v>
      </c>
      <c r="S38" s="73" t="s">
        <v>82</v>
      </c>
      <c r="T38" s="79">
        <f>V38</f>
        <v>255000</v>
      </c>
      <c r="U38" s="79">
        <f>V38</f>
        <v>255000</v>
      </c>
      <c r="V38" s="79">
        <v>255000</v>
      </c>
      <c r="W38" s="79"/>
      <c r="X38" s="79"/>
      <c r="Y38" s="79"/>
      <c r="Z38" s="79"/>
      <c r="AA38" s="79"/>
      <c r="AB38" s="79">
        <v>45000</v>
      </c>
      <c r="AC38" s="73" t="s">
        <v>47</v>
      </c>
      <c r="AD38" s="107"/>
      <c r="AE38" s="79">
        <f>V38</f>
        <v>255000</v>
      </c>
      <c r="AF38" s="107"/>
      <c r="AH38" s="107" t="s">
        <v>135</v>
      </c>
      <c r="AI38" s="108" t="s">
        <v>136</v>
      </c>
      <c r="AJ38" s="124">
        <v>45964</v>
      </c>
      <c r="AK38" s="6" t="s">
        <v>130</v>
      </c>
    </row>
    <row r="39" spans="2:37" s="110" customFormat="1" ht="36.75" customHeight="1" x14ac:dyDescent="0.2">
      <c r="B39" s="119" t="s">
        <v>119</v>
      </c>
      <c r="D39" s="111"/>
      <c r="F39" s="111"/>
      <c r="H39" s="111"/>
      <c r="J39" s="117" t="s">
        <v>48</v>
      </c>
      <c r="K39" s="118" t="s">
        <v>49</v>
      </c>
      <c r="L39" s="118" t="s">
        <v>64</v>
      </c>
      <c r="M39" s="112">
        <v>25</v>
      </c>
      <c r="N39" s="111"/>
      <c r="P39" s="111"/>
      <c r="R39" s="111"/>
      <c r="T39" s="111"/>
      <c r="V39" s="111"/>
      <c r="X39" s="111"/>
      <c r="Z39" s="111"/>
      <c r="AB39" s="111"/>
      <c r="AD39" s="111"/>
      <c r="AF39" s="111"/>
      <c r="AH39" s="111"/>
      <c r="AJ39" s="111"/>
    </row>
    <row r="40" spans="2:37" s="110" customFormat="1" ht="76.5" customHeight="1" x14ac:dyDescent="0.2">
      <c r="B40" s="119" t="s">
        <v>119</v>
      </c>
      <c r="D40" s="111" t="s">
        <v>138</v>
      </c>
      <c r="F40" s="111"/>
      <c r="H40" s="111"/>
      <c r="J40" s="117" t="s">
        <v>52</v>
      </c>
      <c r="K40" s="118" t="s">
        <v>53</v>
      </c>
      <c r="L40" s="118" t="s">
        <v>95</v>
      </c>
      <c r="M40" s="112">
        <v>14.3</v>
      </c>
      <c r="N40" s="111"/>
      <c r="P40" s="111"/>
      <c r="R40" s="111"/>
      <c r="T40" s="111"/>
      <c r="V40" s="111"/>
      <c r="X40" s="111"/>
      <c r="Z40" s="111"/>
      <c r="AB40" s="111"/>
      <c r="AD40" s="111"/>
      <c r="AF40" s="111"/>
      <c r="AH40" s="111"/>
      <c r="AJ40" s="111"/>
    </row>
    <row r="41" spans="2:37" s="110" customFormat="1" ht="60.75" customHeight="1" x14ac:dyDescent="0.2">
      <c r="B41" s="120" t="s">
        <v>119</v>
      </c>
      <c r="C41" s="114"/>
      <c r="D41" s="113"/>
      <c r="E41" s="114"/>
      <c r="F41" s="113"/>
      <c r="G41" s="114"/>
      <c r="H41" s="113"/>
      <c r="I41" s="121"/>
      <c r="J41" s="117" t="s">
        <v>70</v>
      </c>
      <c r="K41" s="118" t="s">
        <v>55</v>
      </c>
      <c r="L41" s="118" t="s">
        <v>67</v>
      </c>
      <c r="M41" s="112">
        <v>1</v>
      </c>
      <c r="N41" s="113"/>
      <c r="O41" s="114"/>
      <c r="P41" s="113"/>
      <c r="Q41" s="114"/>
      <c r="R41" s="113"/>
      <c r="S41" s="122"/>
      <c r="T41" s="113"/>
      <c r="U41" s="114"/>
      <c r="V41" s="113"/>
      <c r="W41" s="114"/>
      <c r="X41" s="113"/>
      <c r="Y41" s="114"/>
      <c r="Z41" s="113"/>
      <c r="AA41" s="114"/>
      <c r="AB41" s="113"/>
      <c r="AC41" s="114"/>
      <c r="AD41" s="113"/>
      <c r="AE41" s="114"/>
      <c r="AF41" s="113"/>
      <c r="AG41" s="114"/>
      <c r="AH41" s="113"/>
      <c r="AI41" s="114"/>
      <c r="AJ41" s="113"/>
    </row>
    <row r="42" spans="2:37" s="110" customFormat="1" ht="15.75" x14ac:dyDescent="0.2">
      <c r="B42" s="123"/>
    </row>
    <row r="43" spans="2:37" s="110" customFormat="1" x14ac:dyDescent="0.2">
      <c r="J43" s="114"/>
      <c r="K43" s="114"/>
      <c r="L43" s="114"/>
    </row>
  </sheetData>
  <mergeCells count="27">
    <mergeCell ref="B1:AI1"/>
    <mergeCell ref="AJ3:AJ4"/>
    <mergeCell ref="T3:T4"/>
    <mergeCell ref="U3:U4"/>
    <mergeCell ref="V3:AA3"/>
    <mergeCell ref="AB3:AB4"/>
    <mergeCell ref="AC3:AC4"/>
    <mergeCell ref="O3:O4"/>
    <mergeCell ref="P3:P4"/>
    <mergeCell ref="Q3:Q4"/>
    <mergeCell ref="R3:R4"/>
    <mergeCell ref="S3:S4"/>
    <mergeCell ref="AD3:AF3"/>
    <mergeCell ref="AG3:AG4"/>
    <mergeCell ref="AH3:AH4"/>
    <mergeCell ref="AI3:AI4"/>
    <mergeCell ref="AK3:AK4"/>
    <mergeCell ref="B3:B4"/>
    <mergeCell ref="C3:C4"/>
    <mergeCell ref="D3:D4"/>
    <mergeCell ref="E3:E4"/>
    <mergeCell ref="F3:F4"/>
    <mergeCell ref="G3:G4"/>
    <mergeCell ref="H3:H4"/>
    <mergeCell ref="I3:I4"/>
    <mergeCell ref="J3:M3"/>
    <mergeCell ref="N3:N4"/>
  </mergeCells>
  <pageMargins left="0.25" right="0.25" top="0.75" bottom="0.75" header="0.3" footer="0.3"/>
  <pageSetup paperSize="8" scale="5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ŠMSM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Irma Marozienė</cp:lastModifiedBy>
  <cp:lastPrinted>2022-12-22T14:53:05Z</cp:lastPrinted>
  <dcterms:created xsi:type="dcterms:W3CDTF">2022-12-16T11:51:22Z</dcterms:created>
  <dcterms:modified xsi:type="dcterms:W3CDTF">2026-03-18T07:58:38Z</dcterms:modified>
</cp:coreProperties>
</file>